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rg\Box Sync\!ASERL Admin\ASERL Membership Criteria &amp; Review\"/>
    </mc:Choice>
  </mc:AlternateContent>
  <bookViews>
    <workbookView xWindow="0" yWindow="0" windowWidth="25560" windowHeight="11535" xr2:uid="{00000000-000D-0000-FFFF-FFFF00000000}"/>
  </bookViews>
  <sheets>
    <sheet name="LIBPAS_0" sheetId="1" r:id="rId1"/>
  </sheets>
  <calcPr calcId="171027"/>
</workbook>
</file>

<file path=xl/calcChain.xml><?xml version="1.0" encoding="utf-8"?>
<calcChain xmlns="http://schemas.openxmlformats.org/spreadsheetml/2006/main">
  <c r="X38" i="1" l="1"/>
  <c r="X36" i="1"/>
  <c r="X32" i="1"/>
  <c r="X30" i="1"/>
  <c r="X29" i="1"/>
  <c r="X27" i="1"/>
  <c r="X25" i="1"/>
  <c r="X20" i="1"/>
  <c r="X19" i="1"/>
  <c r="X15" i="1"/>
  <c r="X12" i="1"/>
  <c r="X10" i="1"/>
  <c r="X8" i="1"/>
  <c r="X6" i="1"/>
  <c r="X4" i="1"/>
  <c r="X3" i="1"/>
  <c r="X37" i="1"/>
  <c r="X34" i="1"/>
  <c r="X35" i="1"/>
  <c r="X17" i="1"/>
  <c r="X33" i="1"/>
  <c r="X31" i="1"/>
  <c r="X16" i="1"/>
  <c r="X28" i="1"/>
  <c r="X26" i="1"/>
  <c r="X24" i="1"/>
  <c r="X14" i="1"/>
  <c r="X23" i="1"/>
  <c r="X13" i="1"/>
  <c r="X11" i="1"/>
  <c r="X22" i="1"/>
  <c r="X9" i="1"/>
  <c r="X21" i="1"/>
  <c r="X7" i="1"/>
  <c r="X5" i="1"/>
  <c r="X2" i="1"/>
</calcChain>
</file>

<file path=xl/sharedStrings.xml><?xml version="1.0" encoding="utf-8"?>
<sst xmlns="http://schemas.openxmlformats.org/spreadsheetml/2006/main" count="243" uniqueCount="89">
  <si>
    <t>Location</t>
  </si>
  <si>
    <t>1. Titles Held</t>
  </si>
  <si>
    <t>2. Volumes held (as of June 30 reporting year)</t>
  </si>
  <si>
    <t>3. Basis of volume count</t>
  </si>
  <si>
    <t>4. Number of electronic books held</t>
  </si>
  <si>
    <t>6. Total Library Expenditures (7 + 8 + 9)</t>
  </si>
  <si>
    <t>7. Total Library Materials (7a + 7b + 7c)</t>
  </si>
  <si>
    <t>7a. One-time resource purchases</t>
  </si>
  <si>
    <t>7b. Ongoing resource purchases</t>
  </si>
  <si>
    <t>7c. Collection support</t>
  </si>
  <si>
    <t>8. Total Salaries &amp; Wages</t>
  </si>
  <si>
    <t>8a. Salaries &amp; Wages Professional Staff</t>
  </si>
  <si>
    <t>8b. Salaries &amp; Wages Support Staff</t>
  </si>
  <si>
    <t>8c. Salaries &amp; Wages Student Assistants</t>
  </si>
  <si>
    <t>9. Other Operating Expenditures</t>
  </si>
  <si>
    <t>10. Fringe benefits</t>
  </si>
  <si>
    <t>11. Official designated percent</t>
  </si>
  <si>
    <t>12. From external sources</t>
  </si>
  <si>
    <t>13. Total Staff (FTE)</t>
  </si>
  <si>
    <t>13a. Professional Staff (FTE)</t>
  </si>
  <si>
    <t>13b. Support Staff (FTE)</t>
  </si>
  <si>
    <t>13c. Student Assistants (FTE)</t>
  </si>
  <si>
    <t>14. Presentations to Groups</t>
  </si>
  <si>
    <t>14a. Are Presentation figures based on sampling?</t>
  </si>
  <si>
    <t>15. Participants in Group Presentations</t>
  </si>
  <si>
    <t>15a. Are Participant figures based on sampling?</t>
  </si>
  <si>
    <t>16. Reference Transactions</t>
  </si>
  <si>
    <t>16a. Are Reference figures based on sampling?</t>
  </si>
  <si>
    <t>17. Initial Circulation Transactions</t>
  </si>
  <si>
    <t>18. Number of successful full-text article requests</t>
  </si>
  <si>
    <t>19. Number of regular searches (databases)</t>
  </si>
  <si>
    <t>20. Number of federated searches (databases)</t>
  </si>
  <si>
    <t>21. Total Items Loaned (ILL)</t>
  </si>
  <si>
    <t>22. Total Items Borrowed (ILL)</t>
  </si>
  <si>
    <t>23 Annual Gate Count</t>
  </si>
  <si>
    <t>24. Number of Doctor's Degrees awarded in the fiscal year</t>
  </si>
  <si>
    <t>25. Number of fields in which Doctor's Degrees can be awarded</t>
  </si>
  <si>
    <t>26. Number of full-time instructional faculty</t>
  </si>
  <si>
    <t>27. Full-time students, undergraduate and graduate</t>
  </si>
  <si>
    <t>28. Part-time students, undergraduate and graduate</t>
  </si>
  <si>
    <t>29. Full-time graduate students</t>
  </si>
  <si>
    <t>30. Part-time graduate students</t>
  </si>
  <si>
    <t>College of William &amp; Mary</t>
  </si>
  <si>
    <t>Bibliographical</t>
  </si>
  <si>
    <t>No</t>
  </si>
  <si>
    <t>George Mason University</t>
  </si>
  <si>
    <t/>
  </si>
  <si>
    <t>University of North Carolina at Charlotte</t>
  </si>
  <si>
    <t>Virginia Commonwealth University</t>
  </si>
  <si>
    <t>University of Mississippi</t>
  </si>
  <si>
    <t>Physical</t>
  </si>
  <si>
    <t>University of South Florida</t>
  </si>
  <si>
    <t>Wake Forest University</t>
  </si>
  <si>
    <t>-1</t>
  </si>
  <si>
    <t>East Carolina University</t>
  </si>
  <si>
    <t>University of North Carolina at Greensboro</t>
  </si>
  <si>
    <t>Georgia State University</t>
  </si>
  <si>
    <t>Florida International University</t>
  </si>
  <si>
    <t>Mississippi State University</t>
  </si>
  <si>
    <t>University of Central Florida</t>
  </si>
  <si>
    <t>Clemson University</t>
  </si>
  <si>
    <t>University of Alabama at Birmingham</t>
  </si>
  <si>
    <t>University of Memphis</t>
  </si>
  <si>
    <t>Auburn University</t>
  </si>
  <si>
    <t>Duke University</t>
  </si>
  <si>
    <t>Emory University</t>
  </si>
  <si>
    <t>Florida State University</t>
  </si>
  <si>
    <t>Georgia Institute Of Technology</t>
  </si>
  <si>
    <t>Johns Hopkins University</t>
  </si>
  <si>
    <t>Louisiana State University</t>
  </si>
  <si>
    <t>North Carolina State University</t>
  </si>
  <si>
    <t>Tulane University</t>
  </si>
  <si>
    <t>University of Florida</t>
  </si>
  <si>
    <t>University of Georgia</t>
  </si>
  <si>
    <t>University of Kentucky</t>
  </si>
  <si>
    <t>University of Louisville</t>
  </si>
  <si>
    <t>University of South Carolina</t>
  </si>
  <si>
    <t>University of Tennessee</t>
  </si>
  <si>
    <t>University of Virginia</t>
  </si>
  <si>
    <t>Vanderbilt University</t>
  </si>
  <si>
    <t>Virginia Polytechnic Institute &amp; State University</t>
  </si>
  <si>
    <t>13d. Total Prof + Support Staff</t>
  </si>
  <si>
    <t>Yes</t>
  </si>
  <si>
    <t>Source</t>
  </si>
  <si>
    <t>ARL</t>
  </si>
  <si>
    <t>ASERL</t>
  </si>
  <si>
    <t>University of North Carolina at Chapel Hill</t>
  </si>
  <si>
    <t>University of Alabama</t>
  </si>
  <si>
    <t>University of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</si>
</sst>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1">
    <xf numFmtId="0" fontId="0" fillId="0" borderId="0" xfId="0"/>
    <xf numFmtId="0" fontId="18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55" applyFont="1" applyAlignment="1">
      <alignment vertical="center"/>
    </xf>
    <xf numFmtId="3" fontId="0" fillId="0" borderId="0" xfId="55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44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7" fontId="0" fillId="0" borderId="0" xfId="60" applyNumberFormat="1" applyFont="1" applyAlignment="1">
      <alignment vertical="center"/>
    </xf>
    <xf numFmtId="168" fontId="0" fillId="0" borderId="0" xfId="61" applyNumberFormat="1" applyFont="1" applyAlignment="1">
      <alignment vertical="center"/>
    </xf>
    <xf numFmtId="169" fontId="0" fillId="0" borderId="0" xfId="62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55" applyFont="1" applyAlignment="1">
      <alignment horizontal="right" vertical="center"/>
    </xf>
    <xf numFmtId="0" fontId="19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0" fillId="0" borderId="0" xfId="60" applyNumberFormat="1" applyFont="1" applyFill="1" applyAlignment="1">
      <alignment vertical="center"/>
    </xf>
    <xf numFmtId="0" fontId="0" fillId="0" borderId="0" xfId="55" applyFont="1" applyFill="1" applyAlignment="1">
      <alignment vertical="center"/>
    </xf>
    <xf numFmtId="168" fontId="0" fillId="0" borderId="0" xfId="61" applyNumberFormat="1" applyFont="1" applyFill="1" applyAlignment="1">
      <alignment vertical="center"/>
    </xf>
    <xf numFmtId="169" fontId="0" fillId="0" borderId="0" xfId="62" applyNumberFormat="1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0" borderId="10" xfId="0" applyFont="1" applyBorder="1" applyAlignment="1">
      <alignment vertical="top" wrapText="1"/>
    </xf>
    <xf numFmtId="0" fontId="0" fillId="0" borderId="0" xfId="0" applyAlignment="1"/>
    <xf numFmtId="169" fontId="0" fillId="0" borderId="0" xfId="0" applyNumberFormat="1" applyAlignment="1">
      <alignment vertical="center"/>
    </xf>
    <xf numFmtId="0" fontId="18" fillId="33" borderId="10" xfId="0" applyFont="1" applyFill="1" applyBorder="1" applyAlignment="1">
      <alignment horizontal="center" vertical="top" wrapText="1"/>
    </xf>
    <xf numFmtId="0" fontId="0" fillId="0" borderId="0" xfId="55" applyFont="1" applyAlignment="1">
      <alignment horizontal="center" vertical="center"/>
    </xf>
    <xf numFmtId="0" fontId="0" fillId="0" borderId="0" xfId="55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60" builtinId="3"/>
    <cellStyle name="Currency" xfId="6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62" builtinId="5"/>
    <cellStyle name="sCurrency" xfId="45" xr:uid="{00000000-0005-0000-0000-000027000000}"/>
    <cellStyle name="sDate" xfId="50" xr:uid="{00000000-0005-0000-0000-000028000000}"/>
    <cellStyle name="sDecimal" xfId="43" xr:uid="{00000000-0005-0000-0000-000029000000}"/>
    <cellStyle name="sInteger" xfId="44" xr:uid="{00000000-0005-0000-0000-00002A000000}"/>
    <cellStyle name="sLongDate" xfId="51" xr:uid="{00000000-0005-0000-0000-00002B000000}"/>
    <cellStyle name="sLongTime" xfId="53" xr:uid="{00000000-0005-0000-0000-00002C000000}"/>
    <cellStyle name="sMediumDate" xfId="52" xr:uid="{00000000-0005-0000-0000-00002D000000}"/>
    <cellStyle name="sMediumTime" xfId="54" xr:uid="{00000000-0005-0000-0000-00002E000000}"/>
    <cellStyle name="sNumber" xfId="42" xr:uid="{00000000-0005-0000-0000-00002F000000}"/>
    <cellStyle name="sPercent" xfId="46" xr:uid="{00000000-0005-0000-0000-000030000000}"/>
    <cellStyle name="sPhone" xfId="57" xr:uid="{00000000-0005-0000-0000-000031000000}"/>
    <cellStyle name="sPhoneExt" xfId="58" xr:uid="{00000000-0005-0000-0000-000032000000}"/>
    <cellStyle name="sRichText" xfId="56" xr:uid="{00000000-0005-0000-0000-000033000000}"/>
    <cellStyle name="sShortDate" xfId="48" xr:uid="{00000000-0005-0000-0000-000034000000}"/>
    <cellStyle name="sShortTime" xfId="49" xr:uid="{00000000-0005-0000-0000-000035000000}"/>
    <cellStyle name="sStandard" xfId="47" xr:uid="{00000000-0005-0000-0000-000036000000}"/>
    <cellStyle name="sText" xfId="55" xr:uid="{00000000-0005-0000-0000-000037000000}"/>
    <cellStyle name="sZip" xfId="59" xr:uid="{00000000-0005-0000-0000-00003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8"/>
  <sheetViews>
    <sheetView tabSelected="1" workbookViewId="0">
      <selection activeCell="A2" sqref="A2:XFD38"/>
    </sheetView>
  </sheetViews>
  <sheetFormatPr defaultRowHeight="12.75" x14ac:dyDescent="0.2"/>
  <cols>
    <col min="2" max="2" width="38.140625" customWidth="1"/>
    <col min="3" max="3" width="12.85546875" bestFit="1" customWidth="1"/>
    <col min="4" max="4" width="12.85546875" style="22" bestFit="1" customWidth="1"/>
    <col min="5" max="5" width="15.28515625" customWidth="1"/>
    <col min="6" max="6" width="12.85546875" bestFit="1" customWidth="1"/>
    <col min="7" max="8" width="15" bestFit="1" customWidth="1"/>
    <col min="9" max="9" width="14" bestFit="1" customWidth="1"/>
    <col min="10" max="10" width="15" bestFit="1" customWidth="1"/>
    <col min="11" max="11" width="14" bestFit="1" customWidth="1"/>
    <col min="12" max="13" width="15" bestFit="1" customWidth="1"/>
    <col min="14" max="17" width="14" bestFit="1" customWidth="1"/>
    <col min="18" max="18" width="11.5703125" bestFit="1" customWidth="1"/>
    <col min="19" max="19" width="14" bestFit="1" customWidth="1"/>
    <col min="20" max="24" width="11.42578125" bestFit="1" customWidth="1"/>
    <col min="25" max="25" width="15.28515625" customWidth="1"/>
    <col min="26" max="26" width="11.42578125" bestFit="1" customWidth="1"/>
    <col min="27" max="27" width="15.28515625" customWidth="1"/>
    <col min="28" max="28" width="11.42578125" style="28" bestFit="1" customWidth="1"/>
    <col min="29" max="29" width="15.28515625" customWidth="1"/>
    <col min="30" max="30" width="11.42578125" style="28" bestFit="1" customWidth="1"/>
    <col min="31" max="31" width="11.5703125" bestFit="1" customWidth="1"/>
    <col min="32" max="32" width="12.85546875" bestFit="1" customWidth="1"/>
    <col min="33" max="34" width="14" bestFit="1" customWidth="1"/>
    <col min="35" max="36" width="11.5703125" bestFit="1" customWidth="1"/>
    <col min="37" max="37" width="12.85546875" bestFit="1" customWidth="1"/>
    <col min="38" max="45" width="11.5703125" bestFit="1" customWidth="1"/>
    <col min="46" max="46" width="22.85546875" customWidth="1"/>
  </cols>
  <sheetData>
    <row r="1" spans="1:44" s="2" customFormat="1" ht="51.75" customHeight="1" thickBot="1" x14ac:dyDescent="0.25">
      <c r="A1" s="21" t="s">
        <v>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81</v>
      </c>
      <c r="Y1" s="1" t="s">
        <v>22</v>
      </c>
      <c r="Z1" s="1" t="s">
        <v>23</v>
      </c>
      <c r="AA1" s="1" t="s">
        <v>24</v>
      </c>
      <c r="AB1" s="24" t="s">
        <v>25</v>
      </c>
      <c r="AC1" s="1" t="s">
        <v>26</v>
      </c>
      <c r="AD1" s="24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s="5" customFormat="1" x14ac:dyDescent="0.2">
      <c r="A2" s="14" t="s">
        <v>84</v>
      </c>
      <c r="B2" s="20" t="s">
        <v>63</v>
      </c>
      <c r="C2" s="9">
        <v>3624275</v>
      </c>
      <c r="D2" s="9">
        <v>4607204</v>
      </c>
      <c r="E2" s="3" t="s">
        <v>43</v>
      </c>
      <c r="F2" s="9">
        <v>1040925</v>
      </c>
      <c r="G2" s="10">
        <v>14052361</v>
      </c>
      <c r="H2" s="10">
        <v>7847041</v>
      </c>
      <c r="I2" s="10">
        <v>723737</v>
      </c>
      <c r="J2" s="10">
        <v>7082833</v>
      </c>
      <c r="K2" s="10">
        <v>40471</v>
      </c>
      <c r="L2" s="10">
        <v>4980556</v>
      </c>
      <c r="M2" s="10">
        <v>3455733</v>
      </c>
      <c r="N2" s="10">
        <v>998467</v>
      </c>
      <c r="O2" s="10">
        <v>526356</v>
      </c>
      <c r="P2" s="10">
        <v>1224764</v>
      </c>
      <c r="Q2" s="10">
        <v>1426877</v>
      </c>
      <c r="R2" s="11">
        <v>0.32</v>
      </c>
      <c r="S2" s="10">
        <v>30607</v>
      </c>
      <c r="T2" s="5">
        <v>100</v>
      </c>
      <c r="U2" s="5">
        <v>46</v>
      </c>
      <c r="V2" s="5">
        <v>25</v>
      </c>
      <c r="W2" s="5">
        <v>29</v>
      </c>
      <c r="X2" s="5">
        <f>U2+V2</f>
        <v>71</v>
      </c>
      <c r="Y2" s="5">
        <v>457</v>
      </c>
      <c r="Z2" s="3" t="s">
        <v>44</v>
      </c>
      <c r="AA2" s="5">
        <v>7523</v>
      </c>
      <c r="AB2" s="25" t="s">
        <v>44</v>
      </c>
      <c r="AC2" s="9">
        <v>14456</v>
      </c>
      <c r="AD2" s="29" t="s">
        <v>82</v>
      </c>
      <c r="AE2" s="9">
        <v>44583</v>
      </c>
      <c r="AF2" s="9">
        <v>1388682</v>
      </c>
      <c r="AG2" s="9">
        <v>2017102</v>
      </c>
      <c r="AH2" s="9">
        <v>0</v>
      </c>
      <c r="AI2" s="9">
        <v>17418</v>
      </c>
      <c r="AJ2" s="9">
        <v>8775</v>
      </c>
      <c r="AK2" s="9">
        <v>821571</v>
      </c>
      <c r="AL2" s="9">
        <v>567</v>
      </c>
      <c r="AM2" s="9">
        <v>63</v>
      </c>
      <c r="AN2" s="9">
        <v>1260</v>
      </c>
      <c r="AO2" s="9">
        <v>23582</v>
      </c>
      <c r="AP2" s="9">
        <v>4708</v>
      </c>
      <c r="AQ2" s="9">
        <v>3186</v>
      </c>
      <c r="AR2" s="9">
        <v>2446</v>
      </c>
    </row>
    <row r="3" spans="1:44" s="5" customFormat="1" x14ac:dyDescent="0.2">
      <c r="A3" s="12" t="s">
        <v>85</v>
      </c>
      <c r="B3" s="20" t="s">
        <v>60</v>
      </c>
      <c r="C3" s="6">
        <v>1572024</v>
      </c>
      <c r="D3" s="6">
        <v>2355464</v>
      </c>
      <c r="E3" s="3" t="s">
        <v>50</v>
      </c>
      <c r="F3" s="6">
        <v>513181</v>
      </c>
      <c r="G3" s="10">
        <v>14106883</v>
      </c>
      <c r="H3" s="10">
        <v>8415383</v>
      </c>
      <c r="I3" s="10">
        <v>736420</v>
      </c>
      <c r="J3" s="10">
        <v>7664823</v>
      </c>
      <c r="K3" s="10">
        <v>14140</v>
      </c>
      <c r="L3" s="10">
        <v>4491123</v>
      </c>
      <c r="M3" s="10">
        <v>2192035</v>
      </c>
      <c r="N3" s="10">
        <v>2089361</v>
      </c>
      <c r="O3" s="10">
        <v>209727</v>
      </c>
      <c r="P3" s="10">
        <v>1200377</v>
      </c>
      <c r="Q3" s="10">
        <v>1582847</v>
      </c>
      <c r="R3" s="23">
        <v>0.36299999999999999</v>
      </c>
      <c r="S3" s="10">
        <v>200000</v>
      </c>
      <c r="T3" s="7">
        <v>103</v>
      </c>
      <c r="U3" s="7">
        <v>27</v>
      </c>
      <c r="V3" s="7">
        <v>55</v>
      </c>
      <c r="W3" s="7">
        <v>21</v>
      </c>
      <c r="X3" s="5">
        <f>U3+V3</f>
        <v>82</v>
      </c>
      <c r="Y3" s="6">
        <v>888</v>
      </c>
      <c r="Z3" s="3" t="s">
        <v>44</v>
      </c>
      <c r="AA3" s="6">
        <v>17341</v>
      </c>
      <c r="AB3" s="25" t="s">
        <v>44</v>
      </c>
      <c r="AC3" s="6">
        <v>14817</v>
      </c>
      <c r="AD3" s="25" t="s">
        <v>44</v>
      </c>
      <c r="AE3" s="6">
        <v>65214</v>
      </c>
      <c r="AF3" s="6">
        <v>1479254</v>
      </c>
      <c r="AG3" s="6">
        <v>3892810</v>
      </c>
      <c r="AH3" s="6">
        <v>426410</v>
      </c>
      <c r="AI3" s="6">
        <v>6217</v>
      </c>
      <c r="AJ3" s="6">
        <v>12226</v>
      </c>
      <c r="AK3" s="6">
        <v>1560355</v>
      </c>
      <c r="AL3" s="6">
        <v>226</v>
      </c>
      <c r="AM3" s="6">
        <v>45</v>
      </c>
      <c r="AN3" s="6">
        <v>1157</v>
      </c>
      <c r="AO3" s="6">
        <v>21491</v>
      </c>
      <c r="AP3" s="6">
        <v>2896</v>
      </c>
      <c r="AQ3" s="6">
        <v>2849</v>
      </c>
      <c r="AR3" s="6">
        <v>2136</v>
      </c>
    </row>
    <row r="4" spans="1:44" s="5" customFormat="1" x14ac:dyDescent="0.2">
      <c r="A4" s="12" t="s">
        <v>85</v>
      </c>
      <c r="B4" s="20" t="s">
        <v>42</v>
      </c>
      <c r="C4" s="6">
        <v>3851453</v>
      </c>
      <c r="D4" s="6">
        <v>3849758</v>
      </c>
      <c r="E4" s="3" t="s">
        <v>43</v>
      </c>
      <c r="F4" s="6">
        <v>2455162</v>
      </c>
      <c r="G4" s="10">
        <v>11112646</v>
      </c>
      <c r="H4" s="10">
        <v>5180116</v>
      </c>
      <c r="I4" s="10">
        <v>1048726</v>
      </c>
      <c r="J4" s="10">
        <v>3915803</v>
      </c>
      <c r="K4" s="10">
        <v>215587</v>
      </c>
      <c r="L4" s="10">
        <v>4608453</v>
      </c>
      <c r="M4" s="10">
        <v>2853574</v>
      </c>
      <c r="N4" s="10">
        <v>1452075</v>
      </c>
      <c r="O4" s="10">
        <v>302804</v>
      </c>
      <c r="P4" s="10">
        <v>1324077</v>
      </c>
      <c r="Q4" s="10">
        <v>1805703</v>
      </c>
      <c r="R4" s="23">
        <v>0.42</v>
      </c>
      <c r="S4" s="10">
        <v>189656</v>
      </c>
      <c r="T4" s="7">
        <v>99</v>
      </c>
      <c r="U4" s="7">
        <v>44</v>
      </c>
      <c r="V4" s="7">
        <v>35</v>
      </c>
      <c r="W4" s="7">
        <v>20</v>
      </c>
      <c r="X4" s="5">
        <f>U4+V4</f>
        <v>79</v>
      </c>
      <c r="Y4" s="6">
        <v>626</v>
      </c>
      <c r="Z4" s="3" t="s">
        <v>44</v>
      </c>
      <c r="AA4" s="6">
        <v>12789</v>
      </c>
      <c r="AB4" s="25" t="s">
        <v>44</v>
      </c>
      <c r="AC4" s="6">
        <v>4112</v>
      </c>
      <c r="AD4" s="25" t="s">
        <v>44</v>
      </c>
      <c r="AE4" s="6">
        <v>55624</v>
      </c>
      <c r="AF4" s="6">
        <v>741056</v>
      </c>
      <c r="AG4" s="6">
        <v>3952684</v>
      </c>
      <c r="AH4" s="6">
        <v>592905</v>
      </c>
      <c r="AI4" s="6">
        <v>15846</v>
      </c>
      <c r="AJ4" s="6">
        <v>11663</v>
      </c>
      <c r="AK4" s="6">
        <v>1140011</v>
      </c>
      <c r="AL4" s="6">
        <v>293</v>
      </c>
      <c r="AM4" s="6">
        <v>10</v>
      </c>
      <c r="AN4" s="6">
        <v>664</v>
      </c>
      <c r="AO4" s="6">
        <v>7965</v>
      </c>
      <c r="AP4" s="6">
        <v>775</v>
      </c>
      <c r="AQ4" s="6">
        <v>1766</v>
      </c>
      <c r="AR4" s="6">
        <v>689</v>
      </c>
    </row>
    <row r="5" spans="1:44" s="5" customFormat="1" x14ac:dyDescent="0.2">
      <c r="A5" s="14" t="s">
        <v>84</v>
      </c>
      <c r="B5" s="20" t="s">
        <v>64</v>
      </c>
      <c r="C5" s="9">
        <v>6044543</v>
      </c>
      <c r="D5" s="9">
        <v>8230221</v>
      </c>
      <c r="E5" s="3" t="s">
        <v>43</v>
      </c>
      <c r="F5" s="9">
        <v>2029014</v>
      </c>
      <c r="G5" s="10">
        <v>45989273</v>
      </c>
      <c r="H5" s="10">
        <v>22440853</v>
      </c>
      <c r="I5" s="10">
        <v>8850765</v>
      </c>
      <c r="J5" s="10">
        <v>13063441</v>
      </c>
      <c r="K5" s="10">
        <v>526647</v>
      </c>
      <c r="L5" s="10">
        <v>18615851</v>
      </c>
      <c r="M5" s="10">
        <v>13957430</v>
      </c>
      <c r="N5" s="10">
        <v>4170214</v>
      </c>
      <c r="O5" s="10">
        <v>488207</v>
      </c>
      <c r="P5" s="10">
        <v>4932569</v>
      </c>
      <c r="Q5" s="10">
        <v>4702149</v>
      </c>
      <c r="R5" s="11">
        <v>0.26500000000000001</v>
      </c>
      <c r="S5" s="10">
        <v>800</v>
      </c>
      <c r="T5" s="5">
        <v>340</v>
      </c>
      <c r="U5" s="5">
        <v>212</v>
      </c>
      <c r="V5" s="5">
        <v>96</v>
      </c>
      <c r="W5" s="5">
        <v>32</v>
      </c>
      <c r="X5" s="5">
        <f>U5+V5</f>
        <v>308</v>
      </c>
      <c r="Y5" s="5">
        <v>1291</v>
      </c>
      <c r="Z5" s="3" t="s">
        <v>44</v>
      </c>
      <c r="AA5" s="5">
        <v>20110</v>
      </c>
      <c r="AB5" s="25" t="s">
        <v>44</v>
      </c>
      <c r="AC5" s="9">
        <v>35224</v>
      </c>
      <c r="AD5" s="27"/>
      <c r="AE5" s="9">
        <v>319910</v>
      </c>
      <c r="AF5" s="9"/>
      <c r="AG5" s="9"/>
      <c r="AH5" s="9"/>
      <c r="AI5" s="9">
        <v>37030</v>
      </c>
      <c r="AJ5" s="9">
        <v>28698</v>
      </c>
      <c r="AK5" s="9"/>
      <c r="AL5" s="9">
        <v>862</v>
      </c>
      <c r="AM5" s="9">
        <v>59</v>
      </c>
      <c r="AN5" s="9">
        <v>1270</v>
      </c>
      <c r="AO5" s="9">
        <v>15072</v>
      </c>
      <c r="AP5" s="9">
        <v>856</v>
      </c>
      <c r="AQ5" s="9">
        <v>8495</v>
      </c>
      <c r="AR5" s="9">
        <v>824</v>
      </c>
    </row>
    <row r="6" spans="1:44" s="5" customFormat="1" x14ac:dyDescent="0.2">
      <c r="A6" s="12" t="s">
        <v>85</v>
      </c>
      <c r="B6" s="20" t="s">
        <v>54</v>
      </c>
      <c r="C6" s="6">
        <v>2461869</v>
      </c>
      <c r="D6" s="6">
        <v>3107206</v>
      </c>
      <c r="E6" s="3" t="s">
        <v>43</v>
      </c>
      <c r="F6" s="6">
        <v>1407024</v>
      </c>
      <c r="G6" s="10">
        <v>17868160</v>
      </c>
      <c r="H6" s="10">
        <v>9329104</v>
      </c>
      <c r="I6" s="10">
        <v>3952396</v>
      </c>
      <c r="J6" s="10">
        <v>5070083</v>
      </c>
      <c r="K6" s="10">
        <v>306625</v>
      </c>
      <c r="L6" s="10">
        <v>7150587</v>
      </c>
      <c r="M6" s="10">
        <v>3626696</v>
      </c>
      <c r="N6" s="10">
        <v>3120418</v>
      </c>
      <c r="O6" s="10">
        <v>403473</v>
      </c>
      <c r="P6" s="10">
        <v>1388469</v>
      </c>
      <c r="Q6" s="10">
        <v>2179247</v>
      </c>
      <c r="R6" s="23">
        <v>0.3</v>
      </c>
      <c r="S6" s="10">
        <v>148500</v>
      </c>
      <c r="T6" s="7">
        <v>161</v>
      </c>
      <c r="U6" s="7">
        <v>58</v>
      </c>
      <c r="V6" s="7">
        <v>80</v>
      </c>
      <c r="W6" s="7">
        <v>23</v>
      </c>
      <c r="X6" s="5">
        <f>U6+V6</f>
        <v>138</v>
      </c>
      <c r="Y6" s="6">
        <v>1232</v>
      </c>
      <c r="Z6" s="3" t="s">
        <v>44</v>
      </c>
      <c r="AA6" s="6">
        <v>23872</v>
      </c>
      <c r="AB6" s="25" t="s">
        <v>44</v>
      </c>
      <c r="AC6" s="6">
        <v>17757</v>
      </c>
      <c r="AD6" s="25" t="s">
        <v>44</v>
      </c>
      <c r="AE6" s="6">
        <v>47123</v>
      </c>
      <c r="AF6" s="6">
        <v>1608720</v>
      </c>
      <c r="AG6" s="6">
        <v>1507521</v>
      </c>
      <c r="AH6" s="13" t="s">
        <v>53</v>
      </c>
      <c r="AI6" s="6">
        <v>11113</v>
      </c>
      <c r="AJ6" s="6">
        <v>5976</v>
      </c>
      <c r="AK6" s="6">
        <v>1181155</v>
      </c>
      <c r="AL6" s="6">
        <v>266</v>
      </c>
      <c r="AM6" s="6">
        <v>19</v>
      </c>
      <c r="AN6" s="6">
        <v>1794</v>
      </c>
      <c r="AO6" s="6">
        <v>22366</v>
      </c>
      <c r="AP6" s="6">
        <v>6596</v>
      </c>
      <c r="AQ6" s="6">
        <v>2612</v>
      </c>
      <c r="AR6" s="6">
        <v>3381</v>
      </c>
    </row>
    <row r="7" spans="1:44" s="5" customFormat="1" x14ac:dyDescent="0.2">
      <c r="A7" s="14" t="s">
        <v>84</v>
      </c>
      <c r="B7" s="20" t="s">
        <v>65</v>
      </c>
      <c r="C7" s="9">
        <v>3835026</v>
      </c>
      <c r="D7" s="9">
        <v>4612833</v>
      </c>
      <c r="E7" s="3" t="s">
        <v>43</v>
      </c>
      <c r="F7" s="9">
        <v>1023662</v>
      </c>
      <c r="G7" s="10">
        <v>46472847</v>
      </c>
      <c r="H7" s="10">
        <v>20233075</v>
      </c>
      <c r="I7" s="10">
        <v>6414672</v>
      </c>
      <c r="J7" s="10">
        <v>13786687</v>
      </c>
      <c r="K7" s="10">
        <v>31716</v>
      </c>
      <c r="L7" s="10">
        <v>19021239</v>
      </c>
      <c r="M7" s="10">
        <v>14804766</v>
      </c>
      <c r="N7" s="10">
        <v>3058498</v>
      </c>
      <c r="O7" s="10">
        <v>1157975</v>
      </c>
      <c r="P7" s="10">
        <v>7218533</v>
      </c>
      <c r="Q7" s="10">
        <v>4867975</v>
      </c>
      <c r="R7" s="11">
        <v>0.27250000000000002</v>
      </c>
      <c r="S7" s="10">
        <v>523135</v>
      </c>
      <c r="T7" s="5">
        <v>340</v>
      </c>
      <c r="U7" s="5">
        <v>198</v>
      </c>
      <c r="V7" s="5">
        <v>74</v>
      </c>
      <c r="W7" s="5">
        <v>68</v>
      </c>
      <c r="X7" s="5">
        <f>U7+V7</f>
        <v>272</v>
      </c>
      <c r="Y7" s="5">
        <v>1363</v>
      </c>
      <c r="Z7" s="3" t="s">
        <v>44</v>
      </c>
      <c r="AA7" s="5">
        <v>23330</v>
      </c>
      <c r="AB7" s="25" t="s">
        <v>44</v>
      </c>
      <c r="AC7" s="9">
        <v>24143</v>
      </c>
      <c r="AD7" s="27"/>
      <c r="AE7" s="9">
        <v>173067</v>
      </c>
      <c r="AF7" s="9">
        <v>1400415</v>
      </c>
      <c r="AG7" s="9">
        <v>1445021</v>
      </c>
      <c r="AH7" s="9"/>
      <c r="AI7" s="9">
        <v>24261</v>
      </c>
      <c r="AJ7" s="9">
        <v>10616</v>
      </c>
      <c r="AK7" s="9">
        <v>1694288</v>
      </c>
      <c r="AL7" s="9">
        <v>785</v>
      </c>
      <c r="AM7" s="9">
        <v>40</v>
      </c>
      <c r="AN7" s="9">
        <v>2298</v>
      </c>
      <c r="AO7" s="9">
        <v>13456</v>
      </c>
      <c r="AP7" s="9">
        <v>1589</v>
      </c>
      <c r="AQ7" s="9">
        <v>5766</v>
      </c>
      <c r="AR7" s="9">
        <v>1440</v>
      </c>
    </row>
    <row r="8" spans="1:44" s="5" customFormat="1" x14ac:dyDescent="0.2">
      <c r="A8" s="12" t="s">
        <v>85</v>
      </c>
      <c r="B8" s="20" t="s">
        <v>57</v>
      </c>
      <c r="C8" s="6">
        <v>2044272</v>
      </c>
      <c r="D8" s="6">
        <v>1761031</v>
      </c>
      <c r="E8" s="3" t="s">
        <v>43</v>
      </c>
      <c r="F8" s="6">
        <v>379514</v>
      </c>
      <c r="G8" s="10">
        <v>14433599</v>
      </c>
      <c r="H8" s="10">
        <v>7611826</v>
      </c>
      <c r="I8" s="10">
        <v>1079173</v>
      </c>
      <c r="J8" s="10">
        <v>6009244</v>
      </c>
      <c r="K8" s="10">
        <v>523409</v>
      </c>
      <c r="L8" s="10">
        <v>6184988</v>
      </c>
      <c r="M8" s="10">
        <v>4620359</v>
      </c>
      <c r="N8" s="10">
        <v>1340337</v>
      </c>
      <c r="O8" s="10">
        <v>224292</v>
      </c>
      <c r="P8" s="10">
        <v>636785</v>
      </c>
      <c r="Q8" s="10">
        <v>2125120</v>
      </c>
      <c r="R8" s="23">
        <v>0.32719999999999999</v>
      </c>
      <c r="S8" s="10">
        <v>446679</v>
      </c>
      <c r="T8" s="7">
        <v>200</v>
      </c>
      <c r="U8" s="7">
        <v>73.5</v>
      </c>
      <c r="V8" s="7">
        <v>52</v>
      </c>
      <c r="W8" s="7">
        <v>74</v>
      </c>
      <c r="X8" s="8">
        <f>U8+V8</f>
        <v>125.5</v>
      </c>
      <c r="Y8" s="6">
        <v>410</v>
      </c>
      <c r="Z8" s="3" t="s">
        <v>44</v>
      </c>
      <c r="AA8" s="6">
        <v>9524</v>
      </c>
      <c r="AB8" s="25" t="s">
        <v>44</v>
      </c>
      <c r="AC8" s="6">
        <v>17926</v>
      </c>
      <c r="AD8" s="25" t="s">
        <v>44</v>
      </c>
      <c r="AE8" s="6">
        <v>48071</v>
      </c>
      <c r="AF8" s="6">
        <v>1575778</v>
      </c>
      <c r="AG8" s="6">
        <v>13788925</v>
      </c>
      <c r="AH8" s="6">
        <v>178564</v>
      </c>
      <c r="AI8" s="6">
        <v>14799</v>
      </c>
      <c r="AJ8" s="6">
        <v>9378</v>
      </c>
      <c r="AK8" s="6">
        <v>1377035</v>
      </c>
      <c r="AL8" s="6">
        <v>184</v>
      </c>
      <c r="AM8" s="6">
        <v>35</v>
      </c>
      <c r="AN8" s="6">
        <v>1282</v>
      </c>
      <c r="AO8" s="6">
        <v>33043</v>
      </c>
      <c r="AP8" s="6">
        <v>17381</v>
      </c>
      <c r="AQ8" s="6">
        <v>6563</v>
      </c>
      <c r="AR8" s="6">
        <v>2207</v>
      </c>
    </row>
    <row r="9" spans="1:44" s="5" customFormat="1" x14ac:dyDescent="0.2">
      <c r="A9" s="14" t="s">
        <v>84</v>
      </c>
      <c r="B9" s="20" t="s">
        <v>66</v>
      </c>
      <c r="C9" s="9">
        <v>3724481</v>
      </c>
      <c r="D9" s="9">
        <v>4491751</v>
      </c>
      <c r="E9" s="3" t="s">
        <v>43</v>
      </c>
      <c r="F9" s="9">
        <v>1929123</v>
      </c>
      <c r="G9" s="10">
        <v>19975277</v>
      </c>
      <c r="H9" s="10">
        <v>10246013</v>
      </c>
      <c r="I9" s="10">
        <v>1169801</v>
      </c>
      <c r="J9" s="10">
        <v>8975208</v>
      </c>
      <c r="K9" s="10">
        <v>101004</v>
      </c>
      <c r="L9" s="10">
        <v>8747997</v>
      </c>
      <c r="M9" s="10">
        <v>5905552</v>
      </c>
      <c r="N9" s="10">
        <v>2067931</v>
      </c>
      <c r="O9" s="10">
        <v>774514</v>
      </c>
      <c r="P9" s="10">
        <v>981267</v>
      </c>
      <c r="Q9" s="10">
        <v>2645049</v>
      </c>
      <c r="R9" s="11">
        <v>0.28999999999999998</v>
      </c>
      <c r="S9" s="10">
        <v>219364</v>
      </c>
      <c r="T9" s="5">
        <v>262</v>
      </c>
      <c r="U9" s="5">
        <v>108</v>
      </c>
      <c r="V9" s="5">
        <v>74</v>
      </c>
      <c r="W9" s="5">
        <v>80</v>
      </c>
      <c r="X9" s="5">
        <f>U9+V9</f>
        <v>182</v>
      </c>
      <c r="Y9" s="5">
        <v>1134</v>
      </c>
      <c r="Z9" s="3" t="s">
        <v>44</v>
      </c>
      <c r="AA9" s="5">
        <v>22391</v>
      </c>
      <c r="AB9" s="25" t="s">
        <v>44</v>
      </c>
      <c r="AC9" s="9">
        <v>46662</v>
      </c>
      <c r="AD9" s="27"/>
      <c r="AE9" s="9">
        <v>112529</v>
      </c>
      <c r="AF9" s="9"/>
      <c r="AG9" s="9"/>
      <c r="AH9" s="9"/>
      <c r="AI9" s="9">
        <v>14157</v>
      </c>
      <c r="AJ9" s="9">
        <v>11303</v>
      </c>
      <c r="AK9" s="9">
        <v>1461708</v>
      </c>
      <c r="AL9" s="9">
        <v>746</v>
      </c>
      <c r="AM9" s="9">
        <v>81</v>
      </c>
      <c r="AN9" s="9">
        <v>1806</v>
      </c>
      <c r="AO9" s="9">
        <v>35142</v>
      </c>
      <c r="AP9" s="9">
        <v>5456</v>
      </c>
      <c r="AQ9" s="9">
        <v>5894</v>
      </c>
      <c r="AR9" s="9">
        <v>2035</v>
      </c>
    </row>
    <row r="10" spans="1:44" s="5" customFormat="1" x14ac:dyDescent="0.2">
      <c r="A10" s="12" t="s">
        <v>85</v>
      </c>
      <c r="B10" s="20" t="s">
        <v>45</v>
      </c>
      <c r="C10" s="6">
        <v>3458052</v>
      </c>
      <c r="D10" s="6">
        <v>3353196</v>
      </c>
      <c r="E10" s="3" t="s">
        <v>43</v>
      </c>
      <c r="F10" s="6">
        <v>1790764</v>
      </c>
      <c r="G10" s="10">
        <v>20673895</v>
      </c>
      <c r="H10" s="10">
        <v>10703097</v>
      </c>
      <c r="I10" s="10">
        <v>1896690</v>
      </c>
      <c r="J10" s="10">
        <v>8307186</v>
      </c>
      <c r="K10" s="10">
        <v>499221</v>
      </c>
      <c r="L10" s="10">
        <v>8571837</v>
      </c>
      <c r="M10" s="10">
        <v>4832594</v>
      </c>
      <c r="N10" s="10">
        <v>3196130</v>
      </c>
      <c r="O10" s="10">
        <v>543112</v>
      </c>
      <c r="P10" s="10">
        <v>1398961</v>
      </c>
      <c r="Q10" s="10">
        <v>2938315</v>
      </c>
      <c r="R10" s="23">
        <v>0.32200000000000001</v>
      </c>
      <c r="S10" s="10">
        <v>673321</v>
      </c>
      <c r="T10" s="7">
        <v>166</v>
      </c>
      <c r="U10" s="7">
        <v>67</v>
      </c>
      <c r="V10" s="7">
        <v>76</v>
      </c>
      <c r="W10" s="7">
        <v>23</v>
      </c>
      <c r="X10" s="8">
        <f>U10+V10</f>
        <v>143</v>
      </c>
      <c r="Y10" s="6">
        <v>1498</v>
      </c>
      <c r="Z10" s="3" t="s">
        <v>44</v>
      </c>
      <c r="AA10" s="6">
        <v>20262</v>
      </c>
      <c r="AB10" s="25" t="s">
        <v>44</v>
      </c>
      <c r="AC10" s="6">
        <v>39104</v>
      </c>
      <c r="AD10" s="25" t="s">
        <v>44</v>
      </c>
      <c r="AE10" s="6">
        <v>204415</v>
      </c>
      <c r="AF10" s="6">
        <v>3023377</v>
      </c>
      <c r="AG10" s="6">
        <v>23839725</v>
      </c>
      <c r="AH10" s="6">
        <v>659552</v>
      </c>
      <c r="AI10" s="6">
        <v>36683</v>
      </c>
      <c r="AJ10" s="6">
        <v>11004</v>
      </c>
      <c r="AK10" s="6">
        <v>1313251</v>
      </c>
      <c r="AL10" s="6">
        <v>435</v>
      </c>
      <c r="AM10" s="6">
        <v>40</v>
      </c>
      <c r="AN10" s="6">
        <v>1277</v>
      </c>
      <c r="AO10" s="6">
        <v>23671</v>
      </c>
      <c r="AP10" s="6">
        <v>11233</v>
      </c>
      <c r="AQ10" s="6">
        <v>4409</v>
      </c>
      <c r="AR10" s="6">
        <v>6683</v>
      </c>
    </row>
    <row r="11" spans="1:44" s="5" customFormat="1" x14ac:dyDescent="0.2">
      <c r="A11" s="14" t="s">
        <v>84</v>
      </c>
      <c r="B11" s="20" t="s">
        <v>67</v>
      </c>
      <c r="C11" s="9">
        <v>461979</v>
      </c>
      <c r="D11" s="9">
        <v>1928489</v>
      </c>
      <c r="F11" s="9">
        <v>1018900</v>
      </c>
      <c r="G11" s="10">
        <v>17200093</v>
      </c>
      <c r="H11" s="10">
        <v>3261416</v>
      </c>
      <c r="I11" s="10">
        <v>653172</v>
      </c>
      <c r="J11" s="10">
        <v>2608244</v>
      </c>
      <c r="K11" s="10">
        <v>0</v>
      </c>
      <c r="L11" s="10">
        <v>5950505</v>
      </c>
      <c r="M11" s="10">
        <v>3910323</v>
      </c>
      <c r="N11" s="10">
        <v>1972524</v>
      </c>
      <c r="O11" s="10">
        <v>67658</v>
      </c>
      <c r="P11" s="10">
        <v>7988172</v>
      </c>
      <c r="Q11" s="10">
        <v>0</v>
      </c>
      <c r="R11" s="11">
        <v>0.28799999999999998</v>
      </c>
      <c r="S11" s="10">
        <v>0</v>
      </c>
      <c r="T11" s="5">
        <v>103</v>
      </c>
      <c r="U11" s="5">
        <v>47</v>
      </c>
      <c r="V11" s="5">
        <v>52</v>
      </c>
      <c r="W11" s="5">
        <v>4</v>
      </c>
      <c r="X11" s="5">
        <f>U11+V11</f>
        <v>99</v>
      </c>
      <c r="Y11" s="5">
        <v>320</v>
      </c>
      <c r="Z11" s="3"/>
      <c r="AA11" s="5">
        <v>6507</v>
      </c>
      <c r="AB11" s="25"/>
      <c r="AC11" s="9">
        <v>4026</v>
      </c>
      <c r="AD11" s="27"/>
      <c r="AE11" s="9">
        <v>20437</v>
      </c>
      <c r="AF11" s="9">
        <v>3014304</v>
      </c>
      <c r="AG11" s="9">
        <v>2255332</v>
      </c>
      <c r="AH11" s="9">
        <v>0</v>
      </c>
      <c r="AI11" s="9">
        <v>10119</v>
      </c>
      <c r="AJ11" s="9">
        <v>10894</v>
      </c>
      <c r="AK11" s="9">
        <v>1133623</v>
      </c>
      <c r="AL11" s="9">
        <v>531</v>
      </c>
      <c r="AM11" s="9">
        <v>41</v>
      </c>
      <c r="AN11" s="9">
        <v>1075</v>
      </c>
      <c r="AO11" s="9">
        <v>13815</v>
      </c>
      <c r="AP11" s="9">
        <v>1674</v>
      </c>
      <c r="AQ11" s="9">
        <v>6255</v>
      </c>
      <c r="AR11" s="9">
        <v>5095</v>
      </c>
    </row>
    <row r="12" spans="1:44" s="5" customFormat="1" x14ac:dyDescent="0.2">
      <c r="A12" s="12" t="s">
        <v>85</v>
      </c>
      <c r="B12" s="20" t="s">
        <v>56</v>
      </c>
      <c r="C12" s="6">
        <v>2045109</v>
      </c>
      <c r="D12" s="6">
        <v>2876334</v>
      </c>
      <c r="E12" s="3" t="s">
        <v>43</v>
      </c>
      <c r="F12" s="6">
        <v>897175</v>
      </c>
      <c r="G12" s="10">
        <v>16556870</v>
      </c>
      <c r="H12" s="10">
        <v>7822659</v>
      </c>
      <c r="I12" s="10">
        <v>1353520</v>
      </c>
      <c r="J12" s="10">
        <v>6285607</v>
      </c>
      <c r="K12" s="10">
        <v>183532</v>
      </c>
      <c r="L12" s="10">
        <v>6974730</v>
      </c>
      <c r="M12" s="10">
        <v>4664395</v>
      </c>
      <c r="N12" s="10">
        <v>2069966</v>
      </c>
      <c r="O12" s="10">
        <v>240369</v>
      </c>
      <c r="P12" s="10">
        <v>1759481</v>
      </c>
      <c r="Q12" s="10">
        <v>2197040</v>
      </c>
      <c r="R12" s="23">
        <v>0.315</v>
      </c>
      <c r="S12" s="10" t="s">
        <v>53</v>
      </c>
      <c r="T12" s="7">
        <v>145</v>
      </c>
      <c r="U12" s="7">
        <v>60</v>
      </c>
      <c r="V12" s="7">
        <v>71</v>
      </c>
      <c r="W12" s="7">
        <v>40</v>
      </c>
      <c r="X12" s="8">
        <f>U12+V12</f>
        <v>131</v>
      </c>
      <c r="Y12" s="6">
        <v>1059</v>
      </c>
      <c r="Z12" s="3" t="s">
        <v>44</v>
      </c>
      <c r="AA12" s="6">
        <v>18701</v>
      </c>
      <c r="AB12" s="25" t="s">
        <v>44</v>
      </c>
      <c r="AC12" s="6">
        <v>23372</v>
      </c>
      <c r="AD12" s="25" t="s">
        <v>44</v>
      </c>
      <c r="AE12" s="6">
        <v>116318</v>
      </c>
      <c r="AF12" s="6">
        <v>2197100</v>
      </c>
      <c r="AG12" s="6">
        <v>-1</v>
      </c>
      <c r="AH12" s="6">
        <v>-1</v>
      </c>
      <c r="AI12" s="6">
        <v>17154</v>
      </c>
      <c r="AJ12" s="6">
        <v>12591</v>
      </c>
      <c r="AK12" s="6">
        <v>2078847</v>
      </c>
      <c r="AL12" s="6">
        <v>236</v>
      </c>
      <c r="AM12" s="6">
        <v>39</v>
      </c>
      <c r="AN12" s="6">
        <v>1569</v>
      </c>
      <c r="AO12" s="6">
        <v>31201</v>
      </c>
      <c r="AP12" s="6">
        <v>19763</v>
      </c>
      <c r="AQ12" s="6">
        <v>5250</v>
      </c>
      <c r="AR12" s="6">
        <v>1759</v>
      </c>
    </row>
    <row r="13" spans="1:44" s="5" customFormat="1" x14ac:dyDescent="0.2">
      <c r="A13" s="14" t="s">
        <v>84</v>
      </c>
      <c r="B13" s="20" t="s">
        <v>68</v>
      </c>
      <c r="C13" s="9">
        <v>4146258</v>
      </c>
      <c r="D13" s="9">
        <v>5205550</v>
      </c>
      <c r="E13" s="3" t="s">
        <v>50</v>
      </c>
      <c r="F13" s="9">
        <v>1669365</v>
      </c>
      <c r="G13" s="10">
        <v>45588726</v>
      </c>
      <c r="H13" s="10">
        <v>21539830</v>
      </c>
      <c r="I13" s="10">
        <v>3718792</v>
      </c>
      <c r="J13" s="10">
        <v>17463934</v>
      </c>
      <c r="K13" s="10">
        <v>357104</v>
      </c>
      <c r="L13" s="10">
        <v>14311160</v>
      </c>
      <c r="M13" s="10">
        <v>10770625</v>
      </c>
      <c r="N13" s="10">
        <v>2849490</v>
      </c>
      <c r="O13" s="10">
        <v>691045</v>
      </c>
      <c r="P13" s="10">
        <v>9737736</v>
      </c>
      <c r="Q13" s="10">
        <v>4755571</v>
      </c>
      <c r="R13" s="11">
        <v>0.34</v>
      </c>
      <c r="S13" s="10">
        <v>287242</v>
      </c>
      <c r="T13" s="5">
        <v>262</v>
      </c>
      <c r="U13" s="5">
        <v>132</v>
      </c>
      <c r="V13" s="5">
        <v>96</v>
      </c>
      <c r="W13" s="5">
        <v>34</v>
      </c>
      <c r="X13" s="5">
        <f>U13+V13</f>
        <v>228</v>
      </c>
      <c r="Y13" s="5">
        <v>704</v>
      </c>
      <c r="Z13" s="3" t="s">
        <v>44</v>
      </c>
      <c r="AA13" s="5">
        <v>13737</v>
      </c>
      <c r="AB13" s="25" t="s">
        <v>44</v>
      </c>
      <c r="AC13" s="9">
        <v>18630</v>
      </c>
      <c r="AD13" s="27"/>
      <c r="AE13" s="9">
        <v>134537</v>
      </c>
      <c r="AF13" s="9">
        <v>8939754</v>
      </c>
      <c r="AG13" s="9">
        <v>10521534</v>
      </c>
      <c r="AH13" s="9">
        <v>37433001</v>
      </c>
      <c r="AI13" s="9">
        <v>57344</v>
      </c>
      <c r="AJ13" s="9">
        <v>37887</v>
      </c>
      <c r="AK13" s="9">
        <v>1660599</v>
      </c>
      <c r="AL13" s="9">
        <v>553</v>
      </c>
      <c r="AM13" s="9">
        <v>59</v>
      </c>
      <c r="AN13" s="9">
        <v>1361</v>
      </c>
      <c r="AO13" s="9">
        <v>14323</v>
      </c>
      <c r="AP13" s="9">
        <v>9954</v>
      </c>
      <c r="AQ13" s="9">
        <v>7425</v>
      </c>
      <c r="AR13" s="9">
        <v>9532</v>
      </c>
    </row>
    <row r="14" spans="1:44" s="5" customFormat="1" x14ac:dyDescent="0.2">
      <c r="A14" s="14" t="s">
        <v>84</v>
      </c>
      <c r="B14" s="20" t="s">
        <v>69</v>
      </c>
      <c r="C14" s="9">
        <v>5963297</v>
      </c>
      <c r="D14" s="9">
        <v>5251229</v>
      </c>
      <c r="E14" s="3" t="s">
        <v>50</v>
      </c>
      <c r="F14" s="9">
        <v>1325159</v>
      </c>
      <c r="G14" s="10">
        <v>14775493</v>
      </c>
      <c r="H14" s="10">
        <v>8545822</v>
      </c>
      <c r="I14" s="10">
        <v>1377925</v>
      </c>
      <c r="J14" s="10">
        <v>7033150</v>
      </c>
      <c r="K14" s="10">
        <v>134747</v>
      </c>
      <c r="L14" s="10">
        <v>5341954</v>
      </c>
      <c r="M14" s="10">
        <v>3326859</v>
      </c>
      <c r="N14" s="10">
        <v>1651160</v>
      </c>
      <c r="O14" s="10">
        <v>363935</v>
      </c>
      <c r="P14" s="10">
        <v>887717</v>
      </c>
      <c r="Q14" s="10">
        <v>1963178</v>
      </c>
      <c r="R14" s="11">
        <v>0.44</v>
      </c>
      <c r="S14" s="10">
        <v>117667</v>
      </c>
      <c r="T14" s="5">
        <v>143</v>
      </c>
      <c r="U14" s="5">
        <v>62</v>
      </c>
      <c r="V14" s="5">
        <v>57</v>
      </c>
      <c r="W14" s="5">
        <v>24</v>
      </c>
      <c r="X14" s="5">
        <f>U14+V14</f>
        <v>119</v>
      </c>
      <c r="Y14" s="5">
        <v>595</v>
      </c>
      <c r="Z14" s="3" t="s">
        <v>44</v>
      </c>
      <c r="AA14" s="5">
        <v>26013</v>
      </c>
      <c r="AB14" s="25" t="s">
        <v>44</v>
      </c>
      <c r="AC14" s="9">
        <v>9098</v>
      </c>
      <c r="AD14" s="27"/>
      <c r="AE14" s="9">
        <v>30662</v>
      </c>
      <c r="AF14" s="9">
        <v>1758587</v>
      </c>
      <c r="AG14" s="9">
        <v>2430123</v>
      </c>
      <c r="AH14" s="9">
        <v>95255</v>
      </c>
      <c r="AI14" s="9">
        <v>16048</v>
      </c>
      <c r="AJ14" s="9">
        <v>12119</v>
      </c>
      <c r="AK14" s="9">
        <v>935055</v>
      </c>
      <c r="AL14" s="9">
        <v>584</v>
      </c>
      <c r="AM14" s="9">
        <v>50</v>
      </c>
      <c r="AN14" s="9">
        <v>1445</v>
      </c>
      <c r="AO14" s="9">
        <v>28403</v>
      </c>
      <c r="AP14" s="9">
        <v>4044</v>
      </c>
      <c r="AQ14" s="9">
        <v>5191</v>
      </c>
      <c r="AR14" s="9">
        <v>1133</v>
      </c>
    </row>
    <row r="15" spans="1:44" s="5" customFormat="1" x14ac:dyDescent="0.2">
      <c r="A15" s="12" t="s">
        <v>85</v>
      </c>
      <c r="B15" s="20" t="s">
        <v>58</v>
      </c>
      <c r="C15" s="6">
        <v>1878293</v>
      </c>
      <c r="D15" s="6">
        <v>2629425</v>
      </c>
      <c r="E15" s="3" t="s">
        <v>46</v>
      </c>
      <c r="F15" s="6">
        <v>56456</v>
      </c>
      <c r="G15" s="10">
        <v>13836029</v>
      </c>
      <c r="H15" s="10">
        <v>5519397</v>
      </c>
      <c r="I15" s="10">
        <v>256980</v>
      </c>
      <c r="J15" s="10">
        <v>5256331</v>
      </c>
      <c r="K15" s="10">
        <v>6086</v>
      </c>
      <c r="L15" s="10">
        <v>5243688</v>
      </c>
      <c r="M15" s="10">
        <v>3394116</v>
      </c>
      <c r="N15" s="10">
        <v>1420325</v>
      </c>
      <c r="O15" s="10">
        <v>429247</v>
      </c>
      <c r="P15" s="10">
        <v>3072944</v>
      </c>
      <c r="Q15" s="10">
        <v>1329728</v>
      </c>
      <c r="R15" s="23">
        <v>0.35949999999999999</v>
      </c>
      <c r="S15" s="10">
        <v>1166919</v>
      </c>
      <c r="T15" s="7">
        <v>182</v>
      </c>
      <c r="U15" s="7">
        <v>62</v>
      </c>
      <c r="V15" s="7">
        <v>47</v>
      </c>
      <c r="W15" s="7">
        <v>73</v>
      </c>
      <c r="X15" s="8">
        <f>U15+V15</f>
        <v>109</v>
      </c>
      <c r="Y15" s="6">
        <v>860</v>
      </c>
      <c r="Z15" s="3" t="s">
        <v>46</v>
      </c>
      <c r="AA15" s="6">
        <v>16587</v>
      </c>
      <c r="AB15" s="25" t="s">
        <v>46</v>
      </c>
      <c r="AC15" s="6">
        <v>38502</v>
      </c>
      <c r="AD15" s="25" t="s">
        <v>46</v>
      </c>
      <c r="AE15" s="6">
        <v>41939</v>
      </c>
      <c r="AF15" s="6">
        <v>901368</v>
      </c>
      <c r="AG15" s="6">
        <v>1287283</v>
      </c>
      <c r="AH15" s="6">
        <v>0</v>
      </c>
      <c r="AI15" s="6">
        <v>8649</v>
      </c>
      <c r="AJ15" s="6">
        <v>12451</v>
      </c>
      <c r="AK15" s="6">
        <v>972607</v>
      </c>
      <c r="AL15" s="6">
        <v>176</v>
      </c>
      <c r="AM15" s="6">
        <v>34</v>
      </c>
      <c r="AN15" s="6">
        <v>1142</v>
      </c>
      <c r="AO15" s="6">
        <v>18615</v>
      </c>
      <c r="AP15" s="6">
        <v>3007</v>
      </c>
      <c r="AQ15" s="6">
        <v>1920</v>
      </c>
      <c r="AR15" s="6">
        <v>1612</v>
      </c>
    </row>
    <row r="16" spans="1:44" s="5" customFormat="1" x14ac:dyDescent="0.2">
      <c r="A16" s="14" t="s">
        <v>84</v>
      </c>
      <c r="B16" s="20" t="s">
        <v>70</v>
      </c>
      <c r="C16" s="9">
        <v>3006304</v>
      </c>
      <c r="D16" s="9">
        <v>5224181</v>
      </c>
      <c r="E16" s="3" t="s">
        <v>50</v>
      </c>
      <c r="F16" s="9">
        <v>1133987</v>
      </c>
      <c r="G16" s="10">
        <v>34165015</v>
      </c>
      <c r="H16" s="10">
        <v>12052814</v>
      </c>
      <c r="I16" s="10">
        <v>2301990</v>
      </c>
      <c r="J16" s="10">
        <v>8482536</v>
      </c>
      <c r="K16" s="10">
        <v>1268288</v>
      </c>
      <c r="L16" s="10">
        <v>14603206</v>
      </c>
      <c r="M16" s="10">
        <v>9997653</v>
      </c>
      <c r="N16" s="10">
        <v>3553497</v>
      </c>
      <c r="O16" s="10">
        <v>1052056</v>
      </c>
      <c r="P16" s="10">
        <v>7508995</v>
      </c>
      <c r="Q16" s="10">
        <v>4125718</v>
      </c>
      <c r="R16" s="11">
        <v>0.33</v>
      </c>
      <c r="S16" s="10">
        <v>0</v>
      </c>
      <c r="T16" s="5">
        <v>260</v>
      </c>
      <c r="U16" s="5">
        <v>134</v>
      </c>
      <c r="V16" s="5">
        <v>81</v>
      </c>
      <c r="W16" s="5">
        <v>45</v>
      </c>
      <c r="X16" s="5">
        <f>U16+V16</f>
        <v>215</v>
      </c>
      <c r="Y16" s="5">
        <v>1067</v>
      </c>
      <c r="Z16" s="3" t="s">
        <v>44</v>
      </c>
      <c r="AA16" s="5">
        <v>23718</v>
      </c>
      <c r="AB16" s="25" t="s">
        <v>44</v>
      </c>
      <c r="AC16" s="9">
        <v>30052</v>
      </c>
      <c r="AD16" s="27"/>
      <c r="AE16" s="9">
        <v>90167</v>
      </c>
      <c r="AF16" s="9">
        <v>3709398</v>
      </c>
      <c r="AG16" s="9">
        <v>6007671</v>
      </c>
      <c r="AH16" s="9">
        <v>960353</v>
      </c>
      <c r="AI16" s="9">
        <v>19552</v>
      </c>
      <c r="AJ16" s="9">
        <v>25699</v>
      </c>
      <c r="AK16" s="9">
        <v>2575325</v>
      </c>
      <c r="AL16" s="9">
        <v>635</v>
      </c>
      <c r="AM16" s="9">
        <v>63</v>
      </c>
      <c r="AN16" s="9">
        <v>1804</v>
      </c>
      <c r="AO16" s="9">
        <v>26550</v>
      </c>
      <c r="AP16" s="9">
        <v>7205</v>
      </c>
      <c r="AQ16" s="9">
        <v>5616</v>
      </c>
      <c r="AR16" s="9">
        <v>4292</v>
      </c>
    </row>
    <row r="17" spans="1:44" s="5" customFormat="1" x14ac:dyDescent="0.2">
      <c r="A17" s="14" t="s">
        <v>84</v>
      </c>
      <c r="B17" s="20" t="s">
        <v>71</v>
      </c>
      <c r="C17" s="9">
        <v>3043717</v>
      </c>
      <c r="D17" s="9">
        <v>4600184</v>
      </c>
      <c r="E17" s="3" t="s">
        <v>43</v>
      </c>
      <c r="F17" s="9">
        <v>1115398</v>
      </c>
      <c r="G17" s="10">
        <v>19625789</v>
      </c>
      <c r="H17" s="10">
        <v>12621670</v>
      </c>
      <c r="I17" s="10">
        <v>2477177</v>
      </c>
      <c r="J17" s="10">
        <v>9268654</v>
      </c>
      <c r="K17" s="10">
        <v>875839</v>
      </c>
      <c r="L17" s="10">
        <v>5514770</v>
      </c>
      <c r="M17" s="10">
        <v>3230950</v>
      </c>
      <c r="N17" s="10">
        <v>2118338</v>
      </c>
      <c r="O17" s="10">
        <v>165482</v>
      </c>
      <c r="P17" s="10">
        <v>1489349</v>
      </c>
      <c r="Q17" s="10">
        <v>1317828</v>
      </c>
      <c r="R17" s="11">
        <v>0.24</v>
      </c>
      <c r="S17" s="10">
        <v>275554</v>
      </c>
      <c r="T17" s="5">
        <v>138</v>
      </c>
      <c r="U17" s="5">
        <v>51</v>
      </c>
      <c r="V17" s="5">
        <v>63</v>
      </c>
      <c r="W17" s="5">
        <v>24</v>
      </c>
      <c r="X17" s="5">
        <f>U17+V17</f>
        <v>114</v>
      </c>
      <c r="Y17" s="5">
        <v>630</v>
      </c>
      <c r="Z17" s="3" t="s">
        <v>44</v>
      </c>
      <c r="AA17" s="5">
        <v>12897</v>
      </c>
      <c r="AB17" s="25" t="s">
        <v>44</v>
      </c>
      <c r="AC17" s="9">
        <v>16454</v>
      </c>
      <c r="AD17" s="27"/>
      <c r="AE17" s="9">
        <v>71872</v>
      </c>
      <c r="AF17" s="9">
        <v>1655500</v>
      </c>
      <c r="AG17" s="9">
        <v>3103036</v>
      </c>
      <c r="AH17" s="9">
        <v>11327227</v>
      </c>
      <c r="AI17" s="9">
        <v>11732</v>
      </c>
      <c r="AJ17" s="9">
        <v>6937</v>
      </c>
      <c r="AK17" s="9">
        <v>1191548</v>
      </c>
      <c r="AL17" s="9">
        <v>962</v>
      </c>
      <c r="AM17" s="9">
        <v>89</v>
      </c>
      <c r="AN17" s="9">
        <v>1382</v>
      </c>
      <c r="AO17" s="9">
        <v>14821</v>
      </c>
      <c r="AP17" s="9">
        <v>2315</v>
      </c>
      <c r="AQ17" s="9">
        <v>7055</v>
      </c>
      <c r="AR17" s="9">
        <v>1087</v>
      </c>
    </row>
    <row r="18" spans="1:44" s="5" customFormat="1" x14ac:dyDescent="0.2">
      <c r="A18" s="14" t="s">
        <v>84</v>
      </c>
      <c r="B18" s="20" t="s">
        <v>87</v>
      </c>
      <c r="C18" s="16">
        <v>4041149</v>
      </c>
      <c r="D18" s="16">
        <v>4831731</v>
      </c>
      <c r="E18" s="17" t="s">
        <v>43</v>
      </c>
      <c r="F18" s="16">
        <v>1519422</v>
      </c>
      <c r="G18" s="18">
        <v>21831502</v>
      </c>
      <c r="H18" s="18">
        <v>11963593</v>
      </c>
      <c r="I18" s="18">
        <v>973003</v>
      </c>
      <c r="J18" s="18">
        <v>10428605</v>
      </c>
      <c r="K18" s="18">
        <v>561985</v>
      </c>
      <c r="L18" s="18">
        <v>7540241</v>
      </c>
      <c r="M18" s="18">
        <v>5044040</v>
      </c>
      <c r="N18" s="18">
        <v>1974753</v>
      </c>
      <c r="O18" s="18">
        <v>521448</v>
      </c>
      <c r="P18" s="18">
        <v>2327668</v>
      </c>
      <c r="Q18" s="18">
        <v>2186972</v>
      </c>
      <c r="R18" s="19">
        <v>0.32</v>
      </c>
      <c r="S18" s="18">
        <v>34469</v>
      </c>
      <c r="T18" s="15">
        <v>165</v>
      </c>
      <c r="U18" s="15">
        <v>71</v>
      </c>
      <c r="V18" s="15">
        <v>58</v>
      </c>
      <c r="W18" s="15">
        <v>36</v>
      </c>
      <c r="X18" s="15">
        <v>129</v>
      </c>
      <c r="Y18" s="15">
        <v>1101</v>
      </c>
      <c r="Z18" s="17" t="s">
        <v>44</v>
      </c>
      <c r="AA18" s="15">
        <v>22127</v>
      </c>
      <c r="AB18" s="26" t="s">
        <v>44</v>
      </c>
      <c r="AC18" s="16">
        <v>20067</v>
      </c>
      <c r="AD18" s="30"/>
      <c r="AE18" s="16">
        <v>62747</v>
      </c>
      <c r="AF18" s="16">
        <v>1414069</v>
      </c>
      <c r="AG18" s="16">
        <v>5588432</v>
      </c>
      <c r="AH18" s="16">
        <v>72604096</v>
      </c>
      <c r="AI18" s="16">
        <v>16149</v>
      </c>
      <c r="AJ18" s="16">
        <v>10115</v>
      </c>
      <c r="AK18" s="16">
        <v>1666247</v>
      </c>
      <c r="AL18" s="16">
        <v>304</v>
      </c>
      <c r="AM18" s="16">
        <v>54</v>
      </c>
      <c r="AN18" s="16">
        <v>1378</v>
      </c>
      <c r="AO18" s="16">
        <v>32488</v>
      </c>
      <c r="AP18" s="16">
        <v>5177</v>
      </c>
      <c r="AQ18" s="16">
        <v>2799</v>
      </c>
      <c r="AR18" s="16">
        <v>1830</v>
      </c>
    </row>
    <row r="19" spans="1:44" s="5" customFormat="1" x14ac:dyDescent="0.2">
      <c r="A19" s="12" t="s">
        <v>85</v>
      </c>
      <c r="B19" s="20" t="s">
        <v>61</v>
      </c>
      <c r="C19" s="6">
        <v>988398</v>
      </c>
      <c r="D19" s="6">
        <v>1785979</v>
      </c>
      <c r="E19" s="3" t="s">
        <v>43</v>
      </c>
      <c r="F19" s="6">
        <v>164249</v>
      </c>
      <c r="G19" s="10">
        <v>9596548</v>
      </c>
      <c r="H19" s="10">
        <v>5132833</v>
      </c>
      <c r="I19" s="10">
        <v>202100</v>
      </c>
      <c r="J19" s="10">
        <v>4777277</v>
      </c>
      <c r="K19" s="10">
        <v>153456</v>
      </c>
      <c r="L19" s="10">
        <v>3611234</v>
      </c>
      <c r="M19" s="10">
        <v>2166417</v>
      </c>
      <c r="N19" s="10">
        <v>1344061</v>
      </c>
      <c r="O19" s="10">
        <v>100756</v>
      </c>
      <c r="P19" s="10">
        <v>852481</v>
      </c>
      <c r="Q19" s="10">
        <v>1142747</v>
      </c>
      <c r="R19" s="23">
        <v>0.27250000000000002</v>
      </c>
      <c r="S19" s="10">
        <v>9325</v>
      </c>
      <c r="T19" s="7">
        <v>71.05</v>
      </c>
      <c r="U19" s="7">
        <v>33</v>
      </c>
      <c r="V19" s="7">
        <v>32.049999999999997</v>
      </c>
      <c r="W19" s="7">
        <v>6</v>
      </c>
      <c r="X19" s="8">
        <f>U19+V19</f>
        <v>65.05</v>
      </c>
      <c r="Y19" s="6">
        <v>316</v>
      </c>
      <c r="Z19" s="3" t="s">
        <v>44</v>
      </c>
      <c r="AA19" s="6">
        <v>7923</v>
      </c>
      <c r="AB19" s="25" t="s">
        <v>44</v>
      </c>
      <c r="AC19" s="6">
        <v>16532</v>
      </c>
      <c r="AD19" s="25" t="s">
        <v>44</v>
      </c>
      <c r="AE19" s="6">
        <v>7289</v>
      </c>
      <c r="AF19" s="6">
        <v>2099682</v>
      </c>
      <c r="AG19" s="6">
        <v>1058129</v>
      </c>
      <c r="AH19" s="3" t="s">
        <v>53</v>
      </c>
      <c r="AI19" s="6">
        <v>7520</v>
      </c>
      <c r="AJ19" s="6">
        <v>7457</v>
      </c>
      <c r="AK19" s="6">
        <v>598562</v>
      </c>
      <c r="AL19" s="6">
        <v>516</v>
      </c>
      <c r="AM19" s="6">
        <v>42</v>
      </c>
      <c r="AN19" s="6">
        <v>1077</v>
      </c>
      <c r="AO19" s="6">
        <v>13734</v>
      </c>
      <c r="AP19" s="6">
        <v>7168</v>
      </c>
      <c r="AQ19" s="6">
        <v>4057</v>
      </c>
      <c r="AR19" s="6">
        <v>3711</v>
      </c>
    </row>
    <row r="20" spans="1:44" s="5" customFormat="1" x14ac:dyDescent="0.2">
      <c r="A20" s="12" t="s">
        <v>85</v>
      </c>
      <c r="B20" s="20" t="s">
        <v>59</v>
      </c>
      <c r="C20" s="6">
        <v>1713943</v>
      </c>
      <c r="D20" s="6">
        <v>2063493</v>
      </c>
      <c r="E20" s="3" t="s">
        <v>46</v>
      </c>
      <c r="F20" s="6">
        <v>159600</v>
      </c>
      <c r="G20" s="10">
        <v>15556459</v>
      </c>
      <c r="H20" s="10">
        <v>8410049</v>
      </c>
      <c r="I20" s="10">
        <v>1655548</v>
      </c>
      <c r="J20" s="10">
        <v>6729484</v>
      </c>
      <c r="K20" s="10">
        <v>25017</v>
      </c>
      <c r="L20" s="10">
        <v>5994470</v>
      </c>
      <c r="M20" s="10">
        <v>3120738</v>
      </c>
      <c r="N20" s="10">
        <v>2240479</v>
      </c>
      <c r="O20" s="10">
        <v>633253</v>
      </c>
      <c r="P20" s="10">
        <v>1151940</v>
      </c>
      <c r="Q20" s="10">
        <v>1943529</v>
      </c>
      <c r="R20" s="23">
        <v>0.32</v>
      </c>
      <c r="S20" s="10">
        <v>651910</v>
      </c>
      <c r="T20" s="7">
        <v>155</v>
      </c>
      <c r="U20" s="7">
        <v>57</v>
      </c>
      <c r="V20" s="7">
        <v>64</v>
      </c>
      <c r="W20" s="7">
        <v>34</v>
      </c>
      <c r="X20" s="8">
        <f>U20+V20</f>
        <v>121</v>
      </c>
      <c r="Y20" s="6">
        <v>2557</v>
      </c>
      <c r="Z20" s="3" t="s">
        <v>44</v>
      </c>
      <c r="AA20" s="6">
        <v>87396</v>
      </c>
      <c r="AB20" s="25" t="s">
        <v>44</v>
      </c>
      <c r="AC20" s="6">
        <v>32995</v>
      </c>
      <c r="AD20" s="25" t="s">
        <v>44</v>
      </c>
      <c r="AE20" s="6">
        <v>68949</v>
      </c>
      <c r="AF20" s="6">
        <v>3108897</v>
      </c>
      <c r="AG20" s="6">
        <v>3059417</v>
      </c>
      <c r="AH20" s="6">
        <v>3989570</v>
      </c>
      <c r="AI20" s="6">
        <v>20415</v>
      </c>
      <c r="AJ20" s="6">
        <v>14437</v>
      </c>
      <c r="AK20" s="6">
        <v>1561552</v>
      </c>
      <c r="AL20" s="6">
        <v>429</v>
      </c>
      <c r="AM20" s="6">
        <v>31</v>
      </c>
      <c r="AN20" s="6">
        <v>1572</v>
      </c>
      <c r="AO20" s="6">
        <v>44563</v>
      </c>
      <c r="AP20" s="6">
        <v>21620</v>
      </c>
      <c r="AQ20" s="6">
        <v>4601</v>
      </c>
      <c r="AR20" s="6">
        <v>4610</v>
      </c>
    </row>
    <row r="21" spans="1:44" s="5" customFormat="1" x14ac:dyDescent="0.2">
      <c r="A21" s="14" t="s">
        <v>84</v>
      </c>
      <c r="B21" s="20" t="s">
        <v>72</v>
      </c>
      <c r="C21" s="9">
        <v>5585691</v>
      </c>
      <c r="D21" s="9">
        <v>6005869</v>
      </c>
      <c r="E21" s="3" t="s">
        <v>43</v>
      </c>
      <c r="F21" s="9">
        <v>1486204</v>
      </c>
      <c r="G21" s="10">
        <v>31678320</v>
      </c>
      <c r="H21" s="10">
        <v>13871850</v>
      </c>
      <c r="I21" s="10">
        <v>1435772</v>
      </c>
      <c r="J21" s="10">
        <v>12015524</v>
      </c>
      <c r="K21" s="10">
        <v>420554</v>
      </c>
      <c r="L21" s="10">
        <v>14206223</v>
      </c>
      <c r="M21" s="10">
        <v>6256180</v>
      </c>
      <c r="N21" s="10">
        <v>6919507</v>
      </c>
      <c r="O21" s="10">
        <v>1030536</v>
      </c>
      <c r="P21" s="10">
        <v>3600247</v>
      </c>
      <c r="Q21" s="10">
        <v>4511892</v>
      </c>
      <c r="R21" s="11">
        <v>0.26</v>
      </c>
      <c r="S21" s="10">
        <v>693847</v>
      </c>
      <c r="T21" s="5">
        <v>326</v>
      </c>
      <c r="U21" s="5">
        <v>87</v>
      </c>
      <c r="V21" s="5">
        <v>193</v>
      </c>
      <c r="W21" s="5">
        <v>46</v>
      </c>
      <c r="X21" s="5">
        <f>U21+V21</f>
        <v>280</v>
      </c>
      <c r="Y21" s="5">
        <v>1363</v>
      </c>
      <c r="Z21" s="3" t="s">
        <v>44</v>
      </c>
      <c r="AA21" s="5">
        <v>14588</v>
      </c>
      <c r="AB21" s="25" t="s">
        <v>44</v>
      </c>
      <c r="AC21" s="9">
        <v>16165</v>
      </c>
      <c r="AD21" s="27"/>
      <c r="AE21" s="9">
        <v>128865</v>
      </c>
      <c r="AF21" s="9">
        <v>4818577</v>
      </c>
      <c r="AG21" s="9">
        <v>1158398</v>
      </c>
      <c r="AH21" s="9"/>
      <c r="AI21" s="9">
        <v>18715</v>
      </c>
      <c r="AJ21" s="9">
        <v>29465</v>
      </c>
      <c r="AK21" s="9">
        <v>3413281</v>
      </c>
      <c r="AL21" s="9">
        <v>1941</v>
      </c>
      <c r="AM21" s="9">
        <v>82</v>
      </c>
      <c r="AN21" s="9">
        <v>2472</v>
      </c>
      <c r="AO21" s="9">
        <v>43825</v>
      </c>
      <c r="AP21" s="9">
        <v>8572</v>
      </c>
      <c r="AQ21" s="9">
        <v>12811</v>
      </c>
      <c r="AR21" s="9">
        <v>5002</v>
      </c>
    </row>
    <row r="22" spans="1:44" s="5" customFormat="1" x14ac:dyDescent="0.2">
      <c r="A22" s="14" t="s">
        <v>84</v>
      </c>
      <c r="B22" s="20" t="s">
        <v>73</v>
      </c>
      <c r="C22" s="9">
        <v>4476977</v>
      </c>
      <c r="D22" s="9">
        <v>5273028</v>
      </c>
      <c r="E22" s="3" t="s">
        <v>43</v>
      </c>
      <c r="F22" s="9">
        <v>775780</v>
      </c>
      <c r="G22" s="10">
        <v>27827185</v>
      </c>
      <c r="H22" s="10">
        <v>13891733</v>
      </c>
      <c r="I22" s="10">
        <v>1992245</v>
      </c>
      <c r="J22" s="10">
        <v>11150525</v>
      </c>
      <c r="K22" s="10">
        <v>748963</v>
      </c>
      <c r="L22" s="10">
        <v>11792872</v>
      </c>
      <c r="M22" s="10">
        <v>6146318</v>
      </c>
      <c r="N22" s="10">
        <v>4866745</v>
      </c>
      <c r="O22" s="10">
        <v>779809</v>
      </c>
      <c r="P22" s="10">
        <v>2142580</v>
      </c>
      <c r="Q22" s="10">
        <v>3939908</v>
      </c>
      <c r="R22" s="11"/>
      <c r="S22" s="10"/>
      <c r="T22" s="5">
        <v>294</v>
      </c>
      <c r="U22" s="5">
        <v>95</v>
      </c>
      <c r="V22" s="5">
        <v>148</v>
      </c>
      <c r="W22" s="5">
        <v>51</v>
      </c>
      <c r="X22" s="5">
        <f>U22+V22</f>
        <v>243</v>
      </c>
      <c r="Y22" s="5">
        <v>2085</v>
      </c>
      <c r="Z22" s="3" t="s">
        <v>44</v>
      </c>
      <c r="AA22" s="5">
        <v>48904</v>
      </c>
      <c r="AB22" s="25" t="s">
        <v>44</v>
      </c>
      <c r="AC22" s="9">
        <v>44602</v>
      </c>
      <c r="AD22" s="27"/>
      <c r="AE22" s="9">
        <v>164351</v>
      </c>
      <c r="AF22" s="9">
        <v>4193481</v>
      </c>
      <c r="AG22" s="9">
        <v>9091532</v>
      </c>
      <c r="AH22" s="9">
        <v>1511157</v>
      </c>
      <c r="AI22" s="9">
        <v>32041</v>
      </c>
      <c r="AJ22" s="9">
        <v>7828</v>
      </c>
      <c r="AK22" s="9">
        <v>2951101</v>
      </c>
      <c r="AL22" s="9">
        <v>967</v>
      </c>
      <c r="AM22" s="9">
        <v>29</v>
      </c>
      <c r="AN22" s="9">
        <v>2012</v>
      </c>
      <c r="AO22" s="9">
        <v>33006</v>
      </c>
      <c r="AP22" s="9">
        <v>3568</v>
      </c>
      <c r="AQ22" s="9">
        <v>6678</v>
      </c>
      <c r="AR22" s="9">
        <v>1945</v>
      </c>
    </row>
    <row r="23" spans="1:44" s="5" customFormat="1" x14ac:dyDescent="0.2">
      <c r="A23" s="14" t="s">
        <v>84</v>
      </c>
      <c r="B23" s="20" t="s">
        <v>74</v>
      </c>
      <c r="C23" s="9">
        <v>4315714</v>
      </c>
      <c r="D23" s="9">
        <v>4732589</v>
      </c>
      <c r="E23" s="3" t="s">
        <v>43</v>
      </c>
      <c r="F23" s="9">
        <v>1646584</v>
      </c>
      <c r="G23" s="10">
        <v>23541743</v>
      </c>
      <c r="H23" s="10">
        <v>10834898</v>
      </c>
      <c r="I23" s="10">
        <v>1114385</v>
      </c>
      <c r="J23" s="10">
        <v>8943477</v>
      </c>
      <c r="K23" s="10">
        <v>777036</v>
      </c>
      <c r="L23" s="10">
        <v>9526011</v>
      </c>
      <c r="M23" s="10">
        <v>6630277</v>
      </c>
      <c r="N23" s="10">
        <v>2398607</v>
      </c>
      <c r="O23" s="10">
        <v>497127</v>
      </c>
      <c r="P23" s="10">
        <v>3180834</v>
      </c>
      <c r="Q23" s="10">
        <v>2986870</v>
      </c>
      <c r="R23" s="11">
        <v>0.2727</v>
      </c>
      <c r="S23" s="10"/>
      <c r="T23" s="5">
        <v>222</v>
      </c>
      <c r="U23" s="5">
        <v>94</v>
      </c>
      <c r="V23" s="5">
        <v>87</v>
      </c>
      <c r="W23" s="5">
        <v>41</v>
      </c>
      <c r="X23" s="5">
        <f>U23+V23</f>
        <v>181</v>
      </c>
      <c r="Y23" s="5">
        <v>866</v>
      </c>
      <c r="Z23" s="3" t="s">
        <v>44</v>
      </c>
      <c r="AA23" s="5">
        <v>17711</v>
      </c>
      <c r="AB23" s="25" t="s">
        <v>44</v>
      </c>
      <c r="AC23" s="9">
        <v>14588</v>
      </c>
      <c r="AD23" s="27"/>
      <c r="AE23" s="9">
        <v>70021</v>
      </c>
      <c r="AF23" s="9">
        <v>2579813</v>
      </c>
      <c r="AG23" s="9">
        <v>1369676</v>
      </c>
      <c r="AH23" s="9">
        <v>34087</v>
      </c>
      <c r="AI23" s="9">
        <v>17948</v>
      </c>
      <c r="AJ23" s="9">
        <v>14715</v>
      </c>
      <c r="AK23" s="9">
        <v>1315266</v>
      </c>
      <c r="AL23" s="9">
        <v>892</v>
      </c>
      <c r="AM23" s="9">
        <v>70</v>
      </c>
      <c r="AN23" s="9">
        <v>1388</v>
      </c>
      <c r="AO23" s="9">
        <v>26682</v>
      </c>
      <c r="AP23" s="9">
        <v>3099</v>
      </c>
      <c r="AQ23" s="9">
        <v>5849</v>
      </c>
      <c r="AR23" s="9">
        <v>1311</v>
      </c>
    </row>
    <row r="24" spans="1:44" s="5" customFormat="1" x14ac:dyDescent="0.2">
      <c r="A24" s="14" t="s">
        <v>84</v>
      </c>
      <c r="B24" s="20" t="s">
        <v>75</v>
      </c>
      <c r="C24" s="9">
        <v>1929002</v>
      </c>
      <c r="D24" s="9">
        <v>2148748</v>
      </c>
      <c r="E24" s="3" t="s">
        <v>43</v>
      </c>
      <c r="F24" s="9">
        <v>183386</v>
      </c>
      <c r="G24" s="10">
        <v>17864035</v>
      </c>
      <c r="H24" s="10">
        <v>11018116</v>
      </c>
      <c r="I24" s="10">
        <v>1806761</v>
      </c>
      <c r="J24" s="10">
        <v>9017516</v>
      </c>
      <c r="K24" s="10">
        <v>193839</v>
      </c>
      <c r="L24" s="10">
        <v>5548269</v>
      </c>
      <c r="M24" s="10">
        <v>3506560</v>
      </c>
      <c r="N24" s="10">
        <v>1621835</v>
      </c>
      <c r="O24" s="10">
        <v>419874</v>
      </c>
      <c r="P24" s="10">
        <v>1297650</v>
      </c>
      <c r="Q24" s="10">
        <v>1899700</v>
      </c>
      <c r="R24" s="11">
        <v>0.28499999999999998</v>
      </c>
      <c r="S24" s="10">
        <v>0</v>
      </c>
      <c r="T24" s="5">
        <v>142</v>
      </c>
      <c r="U24" s="5">
        <v>47</v>
      </c>
      <c r="V24" s="5">
        <v>63</v>
      </c>
      <c r="W24" s="5">
        <v>32</v>
      </c>
      <c r="X24" s="5">
        <f>U24+V24</f>
        <v>110</v>
      </c>
      <c r="Y24" s="5">
        <v>1263</v>
      </c>
      <c r="Z24" s="3" t="s">
        <v>44</v>
      </c>
      <c r="AA24" s="5">
        <v>33675</v>
      </c>
      <c r="AB24" s="25" t="s">
        <v>44</v>
      </c>
      <c r="AC24" s="9">
        <v>28945</v>
      </c>
      <c r="AD24" s="27"/>
      <c r="AE24" s="9">
        <v>67598</v>
      </c>
      <c r="AF24" s="9">
        <v>1986522</v>
      </c>
      <c r="AG24" s="9">
        <v>1995138</v>
      </c>
      <c r="AH24" s="9">
        <v>0</v>
      </c>
      <c r="AI24" s="9">
        <v>21762</v>
      </c>
      <c r="AJ24" s="9">
        <v>28114</v>
      </c>
      <c r="AK24" s="9">
        <v>2068738</v>
      </c>
      <c r="AL24" s="9">
        <v>541</v>
      </c>
      <c r="AM24" s="9">
        <v>38</v>
      </c>
      <c r="AN24" s="9">
        <v>946</v>
      </c>
      <c r="AO24" s="9">
        <v>16525</v>
      </c>
      <c r="AP24" s="9">
        <v>5053</v>
      </c>
      <c r="AQ24" s="9">
        <v>4087</v>
      </c>
      <c r="AR24" s="9">
        <v>1665</v>
      </c>
    </row>
    <row r="25" spans="1:44" s="5" customFormat="1" x14ac:dyDescent="0.2">
      <c r="A25" s="12" t="s">
        <v>85</v>
      </c>
      <c r="B25" s="20" t="s">
        <v>62</v>
      </c>
      <c r="C25" s="6">
        <v>-1</v>
      </c>
      <c r="D25" s="6">
        <v>2621172</v>
      </c>
      <c r="E25" s="3" t="s">
        <v>50</v>
      </c>
      <c r="F25" s="6">
        <v>324344</v>
      </c>
      <c r="G25" s="10">
        <v>8663355</v>
      </c>
      <c r="H25" s="10">
        <v>4732797</v>
      </c>
      <c r="I25" s="10">
        <v>757235</v>
      </c>
      <c r="J25" s="10">
        <v>3918243</v>
      </c>
      <c r="K25" s="10">
        <v>57319</v>
      </c>
      <c r="L25" s="10">
        <v>3305574</v>
      </c>
      <c r="M25" s="10">
        <v>1599137</v>
      </c>
      <c r="N25" s="10">
        <v>1559741</v>
      </c>
      <c r="O25" s="10">
        <v>146696</v>
      </c>
      <c r="P25" s="10">
        <v>624984</v>
      </c>
      <c r="Q25" s="10">
        <v>-1</v>
      </c>
      <c r="R25" s="23">
        <v>-0.01</v>
      </c>
      <c r="S25" s="10">
        <v>100000</v>
      </c>
      <c r="T25" s="4" t="s">
        <v>46</v>
      </c>
      <c r="U25" s="7">
        <v>31</v>
      </c>
      <c r="V25" s="7">
        <v>66</v>
      </c>
      <c r="W25" s="7">
        <v>9</v>
      </c>
      <c r="X25" s="8">
        <f>U25+V25</f>
        <v>97</v>
      </c>
      <c r="Y25" s="6">
        <v>334</v>
      </c>
      <c r="Z25" s="3" t="s">
        <v>44</v>
      </c>
      <c r="AA25" s="6">
        <v>5476</v>
      </c>
      <c r="AB25" s="25" t="s">
        <v>44</v>
      </c>
      <c r="AC25" s="6">
        <v>8643</v>
      </c>
      <c r="AD25" s="25" t="s">
        <v>44</v>
      </c>
      <c r="AE25" s="6">
        <v>30730</v>
      </c>
      <c r="AF25" s="6">
        <v>-1</v>
      </c>
      <c r="AG25" s="6">
        <v>1156346</v>
      </c>
      <c r="AH25" s="3" t="s">
        <v>53</v>
      </c>
      <c r="AI25" s="6">
        <v>12010</v>
      </c>
      <c r="AJ25" s="6">
        <v>15242</v>
      </c>
      <c r="AK25" s="6">
        <v>429764</v>
      </c>
      <c r="AL25" s="6">
        <v>255</v>
      </c>
      <c r="AM25" s="6">
        <v>52</v>
      </c>
      <c r="AN25" s="6">
        <v>915</v>
      </c>
      <c r="AO25" s="6">
        <v>14393</v>
      </c>
      <c r="AP25" s="6">
        <v>6908</v>
      </c>
      <c r="AQ25" s="6">
        <v>1804</v>
      </c>
      <c r="AR25" s="6">
        <v>2142</v>
      </c>
    </row>
    <row r="26" spans="1:44" s="5" customFormat="1" x14ac:dyDescent="0.2">
      <c r="A26" s="14" t="s">
        <v>84</v>
      </c>
      <c r="B26" s="20" t="s">
        <v>88</v>
      </c>
      <c r="C26" s="9">
        <v>3418163</v>
      </c>
      <c r="D26" s="9">
        <v>3916265</v>
      </c>
      <c r="F26" s="9">
        <v>1031162</v>
      </c>
      <c r="G26" s="10">
        <v>28863194</v>
      </c>
      <c r="H26" s="10">
        <v>14515547</v>
      </c>
      <c r="I26" s="10">
        <v>2423242</v>
      </c>
      <c r="J26" s="10">
        <v>11795819</v>
      </c>
      <c r="K26" s="10">
        <v>296486</v>
      </c>
      <c r="L26" s="10">
        <v>9942186</v>
      </c>
      <c r="M26" s="10">
        <v>6190368</v>
      </c>
      <c r="N26" s="10">
        <v>3157058</v>
      </c>
      <c r="O26" s="10">
        <v>594760</v>
      </c>
      <c r="P26" s="10">
        <v>4405461</v>
      </c>
      <c r="Q26" s="10">
        <v>2752350</v>
      </c>
      <c r="R26" s="11">
        <v>0.27</v>
      </c>
      <c r="S26" s="10">
        <v>0</v>
      </c>
      <c r="T26" s="5">
        <v>238</v>
      </c>
      <c r="U26" s="5">
        <v>85</v>
      </c>
      <c r="V26" s="5">
        <v>97</v>
      </c>
      <c r="W26" s="5">
        <v>56</v>
      </c>
      <c r="X26" s="5">
        <f>U26+V26</f>
        <v>182</v>
      </c>
      <c r="Y26" s="5">
        <v>1142</v>
      </c>
      <c r="Z26" s="3"/>
      <c r="AA26" s="5">
        <v>14411</v>
      </c>
      <c r="AB26" s="25"/>
      <c r="AC26" s="9">
        <v>38337</v>
      </c>
      <c r="AD26" s="27"/>
      <c r="AE26" s="9">
        <v>99577</v>
      </c>
      <c r="AF26" s="9">
        <v>2169460</v>
      </c>
      <c r="AG26" s="9">
        <v>534394</v>
      </c>
      <c r="AH26" s="9">
        <v>600848</v>
      </c>
      <c r="AI26" s="9">
        <v>20085</v>
      </c>
      <c r="AJ26" s="9">
        <v>6441</v>
      </c>
      <c r="AK26" s="9">
        <v>1842209</v>
      </c>
      <c r="AL26" s="9">
        <v>755</v>
      </c>
      <c r="AM26" s="9">
        <v>65</v>
      </c>
      <c r="AN26" s="9">
        <v>1108</v>
      </c>
      <c r="AO26" s="9">
        <v>15469</v>
      </c>
      <c r="AP26" s="9">
        <v>1332</v>
      </c>
      <c r="AQ26" s="9">
        <v>5248</v>
      </c>
      <c r="AR26" s="9">
        <v>704</v>
      </c>
    </row>
    <row r="27" spans="1:44" s="5" customFormat="1" x14ac:dyDescent="0.2">
      <c r="A27" s="12" t="s">
        <v>85</v>
      </c>
      <c r="B27" s="20" t="s">
        <v>49</v>
      </c>
      <c r="C27" s="6">
        <v>2668824</v>
      </c>
      <c r="D27" s="6">
        <v>3154934</v>
      </c>
      <c r="E27" s="3" t="s">
        <v>50</v>
      </c>
      <c r="F27" s="6">
        <v>801089</v>
      </c>
      <c r="G27" s="10">
        <v>15079365</v>
      </c>
      <c r="H27" s="10">
        <v>9788939</v>
      </c>
      <c r="I27" s="10">
        <v>684546</v>
      </c>
      <c r="J27" s="10">
        <v>8696622</v>
      </c>
      <c r="K27" s="10">
        <v>407771</v>
      </c>
      <c r="L27" s="10">
        <v>4583636</v>
      </c>
      <c r="M27" s="10">
        <v>3310634</v>
      </c>
      <c r="N27" s="10">
        <v>912615</v>
      </c>
      <c r="O27" s="10">
        <v>360387</v>
      </c>
      <c r="P27" s="10">
        <v>706790</v>
      </c>
      <c r="Q27" s="10">
        <v>1382544</v>
      </c>
      <c r="R27" s="23">
        <v>0.95899999999999996</v>
      </c>
      <c r="S27" s="10">
        <v>1167549</v>
      </c>
      <c r="T27" s="7">
        <v>112.41</v>
      </c>
      <c r="U27" s="7">
        <v>48.41</v>
      </c>
      <c r="V27" s="7">
        <v>30</v>
      </c>
      <c r="W27" s="7">
        <v>36</v>
      </c>
      <c r="X27" s="8">
        <f>U27+V27</f>
        <v>78.41</v>
      </c>
      <c r="Y27" s="6">
        <v>1138</v>
      </c>
      <c r="Z27" s="3" t="s">
        <v>44</v>
      </c>
      <c r="AA27" s="6">
        <v>21068</v>
      </c>
      <c r="AB27" s="25" t="s">
        <v>44</v>
      </c>
      <c r="AC27" s="6">
        <v>17946</v>
      </c>
      <c r="AD27" s="25" t="s">
        <v>44</v>
      </c>
      <c r="AE27" s="6">
        <v>41305</v>
      </c>
      <c r="AF27" s="6">
        <v>865830</v>
      </c>
      <c r="AG27" s="6">
        <v>1471674</v>
      </c>
      <c r="AH27" s="6">
        <v>20894340</v>
      </c>
      <c r="AI27" s="6">
        <v>19561</v>
      </c>
      <c r="AJ27" s="6">
        <v>22680</v>
      </c>
      <c r="AK27" s="6">
        <v>1148399</v>
      </c>
      <c r="AL27" s="6">
        <v>730</v>
      </c>
      <c r="AM27" s="6">
        <v>40</v>
      </c>
      <c r="AN27" s="6">
        <v>1856</v>
      </c>
      <c r="AO27" s="6">
        <v>21697</v>
      </c>
      <c r="AP27" s="6">
        <v>2553</v>
      </c>
      <c r="AQ27" s="6">
        <v>2892</v>
      </c>
      <c r="AR27" s="6">
        <v>1189</v>
      </c>
    </row>
    <row r="28" spans="1:44" s="5" customFormat="1" x14ac:dyDescent="0.2">
      <c r="A28" s="14" t="s">
        <v>84</v>
      </c>
      <c r="B28" s="20" t="s">
        <v>86</v>
      </c>
      <c r="C28" s="9">
        <v>5339110</v>
      </c>
      <c r="D28" s="9">
        <v>9139525</v>
      </c>
      <c r="E28" s="3" t="s">
        <v>50</v>
      </c>
      <c r="F28" s="9">
        <v>1652751</v>
      </c>
      <c r="G28" s="10">
        <v>39003110</v>
      </c>
      <c r="H28" s="10">
        <v>15928696</v>
      </c>
      <c r="I28" s="10">
        <v>4215416</v>
      </c>
      <c r="J28" s="10">
        <v>11521373</v>
      </c>
      <c r="K28" s="10">
        <v>191907</v>
      </c>
      <c r="L28" s="10">
        <v>19065704</v>
      </c>
      <c r="M28" s="10">
        <v>9643821</v>
      </c>
      <c r="N28" s="10">
        <v>7980677</v>
      </c>
      <c r="O28" s="10">
        <v>1441206</v>
      </c>
      <c r="P28" s="10">
        <v>4008710</v>
      </c>
      <c r="Q28" s="10">
        <v>5583149</v>
      </c>
      <c r="R28" s="11">
        <v>0.23089999999999999</v>
      </c>
      <c r="S28" s="10">
        <v>0</v>
      </c>
      <c r="T28" s="5">
        <v>390</v>
      </c>
      <c r="U28" s="5">
        <v>139</v>
      </c>
      <c r="V28" s="5">
        <v>173</v>
      </c>
      <c r="W28" s="5">
        <v>78</v>
      </c>
      <c r="X28" s="5">
        <f>U28+V28</f>
        <v>312</v>
      </c>
      <c r="Y28" s="5">
        <v>1390</v>
      </c>
      <c r="Z28" s="3" t="s">
        <v>44</v>
      </c>
      <c r="AA28" s="5">
        <v>29211</v>
      </c>
      <c r="AB28" s="25" t="s">
        <v>44</v>
      </c>
      <c r="AC28" s="9">
        <v>63658</v>
      </c>
      <c r="AD28" s="27"/>
      <c r="AE28" s="9">
        <v>350164</v>
      </c>
      <c r="AF28" s="9">
        <v>4800346</v>
      </c>
      <c r="AG28" s="9">
        <v>8231390</v>
      </c>
      <c r="AH28" s="9">
        <v>916196</v>
      </c>
      <c r="AI28" s="9">
        <v>35901</v>
      </c>
      <c r="AJ28" s="9">
        <v>16701</v>
      </c>
      <c r="AK28" s="9">
        <v>3034048</v>
      </c>
      <c r="AL28" s="9">
        <v>1249</v>
      </c>
      <c r="AM28" s="9">
        <v>68</v>
      </c>
      <c r="AN28" s="9">
        <v>1669</v>
      </c>
      <c r="AO28" s="9">
        <v>25084</v>
      </c>
      <c r="AP28" s="9">
        <v>4385</v>
      </c>
      <c r="AQ28" s="9">
        <v>7215</v>
      </c>
      <c r="AR28" s="9">
        <v>3731</v>
      </c>
    </row>
    <row r="29" spans="1:44" s="5" customFormat="1" x14ac:dyDescent="0.2">
      <c r="A29" s="12" t="s">
        <v>85</v>
      </c>
      <c r="B29" s="20" t="s">
        <v>47</v>
      </c>
      <c r="C29" s="6">
        <v>2995298</v>
      </c>
      <c r="D29" s="6">
        <v>4627256</v>
      </c>
      <c r="E29" s="3" t="s">
        <v>43</v>
      </c>
      <c r="F29" s="6">
        <v>980416</v>
      </c>
      <c r="G29" s="10">
        <v>10626678</v>
      </c>
      <c r="H29" s="10">
        <v>4377186</v>
      </c>
      <c r="I29" s="10">
        <v>577025</v>
      </c>
      <c r="J29" s="10">
        <v>3800161</v>
      </c>
      <c r="K29" s="10">
        <v>0</v>
      </c>
      <c r="L29" s="10">
        <v>5070930</v>
      </c>
      <c r="M29" s="10">
        <v>2255200</v>
      </c>
      <c r="N29" s="10">
        <v>2548770</v>
      </c>
      <c r="O29" s="10">
        <v>266960</v>
      </c>
      <c r="P29" s="10">
        <v>1178562</v>
      </c>
      <c r="Q29" s="10">
        <v>1489945</v>
      </c>
      <c r="R29" s="23">
        <v>0.28999999999999998</v>
      </c>
      <c r="S29" s="10">
        <v>0</v>
      </c>
      <c r="T29" s="7">
        <v>129</v>
      </c>
      <c r="U29" s="7">
        <v>41</v>
      </c>
      <c r="V29" s="7">
        <v>62</v>
      </c>
      <c r="W29" s="7">
        <v>26</v>
      </c>
      <c r="X29" s="8">
        <f>U29+V29</f>
        <v>103</v>
      </c>
      <c r="Y29" s="6">
        <v>469</v>
      </c>
      <c r="Z29" s="3" t="s">
        <v>44</v>
      </c>
      <c r="AA29" s="6">
        <v>10822</v>
      </c>
      <c r="AB29" s="25" t="s">
        <v>44</v>
      </c>
      <c r="AC29" s="6">
        <v>10994</v>
      </c>
      <c r="AD29" s="25" t="s">
        <v>44</v>
      </c>
      <c r="AE29" s="6">
        <v>139801</v>
      </c>
      <c r="AF29" s="6">
        <v>1660493</v>
      </c>
      <c r="AG29" s="6">
        <v>4627657</v>
      </c>
      <c r="AH29" s="6">
        <v>1087</v>
      </c>
      <c r="AI29" s="6">
        <v>10159</v>
      </c>
      <c r="AJ29" s="6">
        <v>13272</v>
      </c>
      <c r="AK29" s="6">
        <v>1516478</v>
      </c>
      <c r="AL29" s="6">
        <v>115</v>
      </c>
      <c r="AM29" s="6">
        <v>23</v>
      </c>
      <c r="AN29" s="6">
        <v>1145</v>
      </c>
      <c r="AO29" s="6">
        <v>22754</v>
      </c>
      <c r="AP29" s="6">
        <v>5967</v>
      </c>
      <c r="AQ29" s="6">
        <v>2491</v>
      </c>
      <c r="AR29" s="6">
        <v>2826</v>
      </c>
    </row>
    <row r="30" spans="1:44" s="5" customFormat="1" x14ac:dyDescent="0.2">
      <c r="A30" s="12" t="s">
        <v>85</v>
      </c>
      <c r="B30" s="20" t="s">
        <v>55</v>
      </c>
      <c r="C30" s="6">
        <v>2305476</v>
      </c>
      <c r="D30" s="6">
        <v>2513031</v>
      </c>
      <c r="E30" s="3" t="s">
        <v>43</v>
      </c>
      <c r="F30" s="6">
        <v>844669</v>
      </c>
      <c r="G30" s="10">
        <v>9606969</v>
      </c>
      <c r="H30" s="10">
        <v>3462870</v>
      </c>
      <c r="I30" s="10">
        <v>778552</v>
      </c>
      <c r="J30" s="10">
        <v>2464648</v>
      </c>
      <c r="K30" s="10">
        <v>219670</v>
      </c>
      <c r="L30" s="10">
        <v>5198850</v>
      </c>
      <c r="M30" s="10">
        <v>2455042</v>
      </c>
      <c r="N30" s="10">
        <v>2360862</v>
      </c>
      <c r="O30" s="10">
        <v>382946</v>
      </c>
      <c r="P30" s="10">
        <v>945249</v>
      </c>
      <c r="Q30" s="10">
        <v>1602659</v>
      </c>
      <c r="R30" s="23">
        <v>0.32</v>
      </c>
      <c r="S30" s="10">
        <v>17834</v>
      </c>
      <c r="T30" s="7">
        <v>107</v>
      </c>
      <c r="U30" s="7">
        <v>34</v>
      </c>
      <c r="V30" s="7">
        <v>55</v>
      </c>
      <c r="W30" s="7">
        <v>18</v>
      </c>
      <c r="X30" s="8">
        <f>U30+V30</f>
        <v>89</v>
      </c>
      <c r="Y30" s="6">
        <v>1056</v>
      </c>
      <c r="Z30" s="3" t="s">
        <v>44</v>
      </c>
      <c r="AA30" s="6">
        <v>25214</v>
      </c>
      <c r="AB30" s="25" t="s">
        <v>44</v>
      </c>
      <c r="AC30" s="6">
        <v>7937</v>
      </c>
      <c r="AD30" s="25" t="s">
        <v>44</v>
      </c>
      <c r="AE30" s="6">
        <v>87266</v>
      </c>
      <c r="AF30" s="6">
        <v>752092</v>
      </c>
      <c r="AG30" s="6">
        <v>1213450</v>
      </c>
      <c r="AH30" s="3" t="s">
        <v>53</v>
      </c>
      <c r="AI30" s="6">
        <v>6646</v>
      </c>
      <c r="AJ30" s="6">
        <v>7444</v>
      </c>
      <c r="AK30" s="6">
        <v>1174155</v>
      </c>
      <c r="AL30" s="6">
        <v>149</v>
      </c>
      <c r="AM30" s="6">
        <v>22</v>
      </c>
      <c r="AN30" s="6">
        <v>790</v>
      </c>
      <c r="AO30" s="6">
        <v>15712</v>
      </c>
      <c r="AP30" s="6">
        <v>3941</v>
      </c>
      <c r="AQ30" s="6">
        <v>1596</v>
      </c>
      <c r="AR30" s="6">
        <v>1776</v>
      </c>
    </row>
    <row r="31" spans="1:44" s="5" customFormat="1" x14ac:dyDescent="0.2">
      <c r="A31" s="14" t="s">
        <v>84</v>
      </c>
      <c r="B31" s="20" t="s">
        <v>76</v>
      </c>
      <c r="C31" s="9">
        <v>3350400</v>
      </c>
      <c r="D31" s="9">
        <v>4055504</v>
      </c>
      <c r="F31" s="9">
        <v>1003956</v>
      </c>
      <c r="G31" s="10">
        <v>22618544</v>
      </c>
      <c r="H31" s="10">
        <v>9734594</v>
      </c>
      <c r="I31" s="10">
        <v>664915</v>
      </c>
      <c r="J31" s="10">
        <v>8823355</v>
      </c>
      <c r="K31" s="10">
        <v>246324</v>
      </c>
      <c r="L31" s="10">
        <v>9424093</v>
      </c>
      <c r="M31" s="10">
        <v>5432224</v>
      </c>
      <c r="N31" s="10">
        <v>3505486</v>
      </c>
      <c r="O31" s="10">
        <v>486383</v>
      </c>
      <c r="P31" s="10">
        <v>3459857</v>
      </c>
      <c r="Q31" s="10">
        <v>3010448</v>
      </c>
      <c r="R31" s="11">
        <v>0.29599999999999999</v>
      </c>
      <c r="S31" s="10">
        <v>1395</v>
      </c>
      <c r="T31" s="5">
        <v>271</v>
      </c>
      <c r="U31" s="5">
        <v>93</v>
      </c>
      <c r="V31" s="5">
        <v>102</v>
      </c>
      <c r="W31" s="5">
        <v>76</v>
      </c>
      <c r="X31" s="5">
        <f>U31+V31</f>
        <v>195</v>
      </c>
      <c r="Y31" s="5">
        <v>2088</v>
      </c>
      <c r="Z31" s="3"/>
      <c r="AA31" s="5">
        <v>14196</v>
      </c>
      <c r="AB31" s="25"/>
      <c r="AC31" s="9">
        <v>54461</v>
      </c>
      <c r="AD31" s="27"/>
      <c r="AE31" s="9">
        <v>78309</v>
      </c>
      <c r="AF31" s="9">
        <v>2038190</v>
      </c>
      <c r="AG31" s="9">
        <v>26228975</v>
      </c>
      <c r="AH31" s="9">
        <v>28773250</v>
      </c>
      <c r="AI31" s="9">
        <v>13399</v>
      </c>
      <c r="AJ31" s="9">
        <v>11886</v>
      </c>
      <c r="AK31" s="9">
        <v>1506660</v>
      </c>
      <c r="AL31" s="9">
        <v>1716</v>
      </c>
      <c r="AM31" s="9">
        <v>136</v>
      </c>
      <c r="AN31" s="9">
        <v>3154</v>
      </c>
      <c r="AO31" s="9">
        <v>60657</v>
      </c>
      <c r="AP31" s="9">
        <v>8156</v>
      </c>
      <c r="AQ31" s="9">
        <v>13184</v>
      </c>
      <c r="AR31" s="9">
        <v>5367</v>
      </c>
    </row>
    <row r="32" spans="1:44" s="5" customFormat="1" x14ac:dyDescent="0.2">
      <c r="A32" s="12" t="s">
        <v>85</v>
      </c>
      <c r="B32" s="20" t="s">
        <v>51</v>
      </c>
      <c r="C32" s="6">
        <v>2649476</v>
      </c>
      <c r="D32" s="6">
        <v>2539619</v>
      </c>
      <c r="E32" s="3" t="s">
        <v>50</v>
      </c>
      <c r="F32" s="6">
        <v>693313</v>
      </c>
      <c r="G32" s="10">
        <v>16507988.710000001</v>
      </c>
      <c r="H32" s="10">
        <v>8774642.5700000003</v>
      </c>
      <c r="I32" s="10">
        <v>963746.51</v>
      </c>
      <c r="J32" s="10">
        <v>7596065.0599999996</v>
      </c>
      <c r="K32" s="10">
        <v>214831</v>
      </c>
      <c r="L32" s="10">
        <v>6021876</v>
      </c>
      <c r="M32" s="10">
        <v>4011619</v>
      </c>
      <c r="N32" s="10">
        <v>1540955.28</v>
      </c>
      <c r="O32" s="10">
        <v>469301.59</v>
      </c>
      <c r="P32" s="10">
        <v>1711470.14</v>
      </c>
      <c r="Q32" s="10">
        <v>1832403</v>
      </c>
      <c r="R32" s="23">
        <v>0.28000000000000003</v>
      </c>
      <c r="S32" s="10">
        <v>504778</v>
      </c>
      <c r="T32" s="7">
        <v>166</v>
      </c>
      <c r="U32" s="7">
        <v>60</v>
      </c>
      <c r="V32" s="7">
        <v>46</v>
      </c>
      <c r="W32" s="7">
        <v>60</v>
      </c>
      <c r="X32" s="8">
        <f>U32+V32</f>
        <v>106</v>
      </c>
      <c r="Y32" s="6">
        <v>309</v>
      </c>
      <c r="Z32" s="3" t="s">
        <v>44</v>
      </c>
      <c r="AA32" s="6">
        <v>8221</v>
      </c>
      <c r="AB32" s="25" t="s">
        <v>44</v>
      </c>
      <c r="AC32" s="6">
        <v>8366</v>
      </c>
      <c r="AD32" s="25" t="s">
        <v>44</v>
      </c>
      <c r="AE32" s="6">
        <v>47227</v>
      </c>
      <c r="AF32" s="6">
        <v>6209593</v>
      </c>
      <c r="AG32" s="6">
        <v>2200055</v>
      </c>
      <c r="AH32" s="6">
        <v>343547093</v>
      </c>
      <c r="AI32" s="6">
        <v>15202</v>
      </c>
      <c r="AJ32" s="6">
        <v>14757</v>
      </c>
      <c r="AK32" s="6">
        <v>3377475</v>
      </c>
      <c r="AL32" s="6">
        <v>704</v>
      </c>
      <c r="AM32" s="6">
        <v>52</v>
      </c>
      <c r="AN32" s="6">
        <v>1374</v>
      </c>
      <c r="AO32" s="6">
        <v>31769</v>
      </c>
      <c r="AP32" s="6">
        <v>13075</v>
      </c>
      <c r="AQ32" s="6">
        <v>6748</v>
      </c>
      <c r="AR32" s="6">
        <v>4834</v>
      </c>
    </row>
    <row r="33" spans="1:44" s="5" customFormat="1" x14ac:dyDescent="0.2">
      <c r="A33" s="14" t="s">
        <v>84</v>
      </c>
      <c r="B33" s="20" t="s">
        <v>77</v>
      </c>
      <c r="C33" s="9">
        <v>3167222</v>
      </c>
      <c r="D33" s="9">
        <v>3933505</v>
      </c>
      <c r="E33" s="3" t="s">
        <v>43</v>
      </c>
      <c r="F33" s="9">
        <v>946806</v>
      </c>
      <c r="G33" s="10">
        <v>29330309</v>
      </c>
      <c r="H33" s="10">
        <v>15800028</v>
      </c>
      <c r="I33" s="10">
        <v>1224774</v>
      </c>
      <c r="J33" s="10">
        <v>14130449</v>
      </c>
      <c r="K33" s="10">
        <v>444805</v>
      </c>
      <c r="L33" s="10">
        <v>11313942</v>
      </c>
      <c r="M33" s="10">
        <v>7228855</v>
      </c>
      <c r="N33" s="10">
        <v>3431468</v>
      </c>
      <c r="O33" s="10">
        <v>653619</v>
      </c>
      <c r="P33" s="10">
        <v>2216339</v>
      </c>
      <c r="Q33" s="10">
        <v>2423491</v>
      </c>
      <c r="R33" s="11">
        <v>0.3</v>
      </c>
      <c r="S33" s="10">
        <v>1029</v>
      </c>
      <c r="T33" s="5">
        <v>226</v>
      </c>
      <c r="U33" s="5">
        <v>99</v>
      </c>
      <c r="V33" s="5">
        <v>91</v>
      </c>
      <c r="W33" s="5">
        <v>36</v>
      </c>
      <c r="X33" s="5">
        <f>U33+V33</f>
        <v>190</v>
      </c>
      <c r="Y33" s="5">
        <v>1033</v>
      </c>
      <c r="Z33" s="3" t="s">
        <v>44</v>
      </c>
      <c r="AA33" s="5">
        <v>27702</v>
      </c>
      <c r="AB33" s="25" t="s">
        <v>44</v>
      </c>
      <c r="AC33" s="9">
        <v>41411</v>
      </c>
      <c r="AD33" s="27"/>
      <c r="AE33" s="9">
        <v>129686</v>
      </c>
      <c r="AF33" s="9">
        <v>4578514</v>
      </c>
      <c r="AG33" s="9">
        <v>4704432</v>
      </c>
      <c r="AH33" s="9">
        <v>3864252</v>
      </c>
      <c r="AI33" s="9">
        <v>29917</v>
      </c>
      <c r="AJ33" s="9">
        <v>12769</v>
      </c>
      <c r="AK33" s="9">
        <v>2534641</v>
      </c>
      <c r="AL33" s="9">
        <v>1146</v>
      </c>
      <c r="AM33" s="9">
        <v>64</v>
      </c>
      <c r="AN33" s="9">
        <v>1859</v>
      </c>
      <c r="AO33" s="9">
        <v>27790</v>
      </c>
      <c r="AP33" s="9">
        <v>3710</v>
      </c>
      <c r="AQ33" s="9">
        <v>6749</v>
      </c>
      <c r="AR33" s="9">
        <v>2325</v>
      </c>
    </row>
    <row r="34" spans="1:44" s="5" customFormat="1" x14ac:dyDescent="0.2">
      <c r="A34" s="14" t="s">
        <v>84</v>
      </c>
      <c r="B34" s="20" t="s">
        <v>78</v>
      </c>
      <c r="C34" s="9">
        <v>5678552</v>
      </c>
      <c r="D34" s="9">
        <v>5845088</v>
      </c>
      <c r="F34" s="9">
        <v>749287</v>
      </c>
      <c r="G34" s="10">
        <v>40027846</v>
      </c>
      <c r="H34" s="10">
        <v>14033517</v>
      </c>
      <c r="I34" s="10">
        <v>2673901</v>
      </c>
      <c r="J34" s="10">
        <v>11081973</v>
      </c>
      <c r="K34" s="10">
        <v>277643</v>
      </c>
      <c r="L34" s="10">
        <v>19892502</v>
      </c>
      <c r="M34" s="10">
        <v>12173352</v>
      </c>
      <c r="N34" s="10">
        <v>6154401</v>
      </c>
      <c r="O34" s="10">
        <v>1564749</v>
      </c>
      <c r="P34" s="10">
        <v>6101827</v>
      </c>
      <c r="Q34" s="10">
        <v>6411145</v>
      </c>
      <c r="R34" s="11">
        <v>0.39100000000000001</v>
      </c>
      <c r="S34" s="10">
        <v>913720</v>
      </c>
      <c r="T34" s="5">
        <v>327</v>
      </c>
      <c r="U34" s="5">
        <v>163</v>
      </c>
      <c r="V34" s="5">
        <v>115</v>
      </c>
      <c r="W34" s="5">
        <v>49</v>
      </c>
      <c r="X34" s="5">
        <f>U34+V34</f>
        <v>278</v>
      </c>
      <c r="Y34" s="5">
        <v>907</v>
      </c>
      <c r="AA34" s="5">
        <v>15307</v>
      </c>
      <c r="AB34" s="27"/>
      <c r="AC34" s="9">
        <v>44557</v>
      </c>
      <c r="AD34" s="27"/>
      <c r="AE34" s="9">
        <v>198445</v>
      </c>
      <c r="AF34" s="9"/>
      <c r="AG34" s="9">
        <v>4052616</v>
      </c>
      <c r="AH34" s="9"/>
      <c r="AI34" s="9">
        <v>20799</v>
      </c>
      <c r="AJ34" s="9">
        <v>26912</v>
      </c>
      <c r="AK34" s="9">
        <v>1957132</v>
      </c>
      <c r="AL34" s="9">
        <v>809</v>
      </c>
      <c r="AM34" s="9">
        <v>56</v>
      </c>
      <c r="AN34" s="9">
        <v>1455</v>
      </c>
      <c r="AO34" s="9">
        <v>21639</v>
      </c>
      <c r="AP34" s="9">
        <v>2259</v>
      </c>
      <c r="AQ34" s="9">
        <v>6163</v>
      </c>
      <c r="AR34" s="9">
        <v>1404</v>
      </c>
    </row>
    <row r="35" spans="1:44" s="5" customFormat="1" x14ac:dyDescent="0.2">
      <c r="A35" s="14" t="s">
        <v>84</v>
      </c>
      <c r="B35" s="20" t="s">
        <v>79</v>
      </c>
      <c r="C35" s="9">
        <v>4348515</v>
      </c>
      <c r="D35" s="9">
        <v>4902053</v>
      </c>
      <c r="E35" s="3" t="s">
        <v>50</v>
      </c>
      <c r="F35" s="9">
        <v>1816203</v>
      </c>
      <c r="G35" s="10">
        <v>30276026</v>
      </c>
      <c r="H35" s="10">
        <v>14623761</v>
      </c>
      <c r="I35" s="10">
        <v>3098755</v>
      </c>
      <c r="J35" s="10">
        <v>10999325</v>
      </c>
      <c r="K35" s="10">
        <v>525681</v>
      </c>
      <c r="L35" s="10">
        <v>9350129</v>
      </c>
      <c r="M35" s="10">
        <v>6106958</v>
      </c>
      <c r="N35" s="10">
        <v>2759617</v>
      </c>
      <c r="O35" s="10">
        <v>483554</v>
      </c>
      <c r="P35" s="10">
        <v>6302136</v>
      </c>
      <c r="Q35" s="10">
        <v>2441941</v>
      </c>
      <c r="R35" s="11">
        <v>0.25</v>
      </c>
      <c r="S35" s="10">
        <v>0</v>
      </c>
      <c r="T35" s="5">
        <v>220</v>
      </c>
      <c r="U35" s="5">
        <v>81</v>
      </c>
      <c r="V35" s="5">
        <v>85</v>
      </c>
      <c r="W35" s="5">
        <v>54</v>
      </c>
      <c r="X35" s="5">
        <f>U35+V35</f>
        <v>166</v>
      </c>
      <c r="Y35" s="5">
        <v>768</v>
      </c>
      <c r="Z35" s="3" t="s">
        <v>44</v>
      </c>
      <c r="AA35" s="5">
        <v>11134</v>
      </c>
      <c r="AB35" s="25" t="s">
        <v>44</v>
      </c>
      <c r="AC35" s="9">
        <v>8383</v>
      </c>
      <c r="AD35" s="27"/>
      <c r="AE35" s="9">
        <v>107014</v>
      </c>
      <c r="AF35" s="9">
        <v>3772592</v>
      </c>
      <c r="AG35" s="9">
        <v>14934551</v>
      </c>
      <c r="AH35" s="9">
        <v>53362</v>
      </c>
      <c r="AI35" s="9">
        <v>18171</v>
      </c>
      <c r="AJ35" s="9">
        <v>16985</v>
      </c>
      <c r="AK35" s="9">
        <v>911226</v>
      </c>
      <c r="AL35" s="9">
        <v>683</v>
      </c>
      <c r="AM35" s="9">
        <v>59</v>
      </c>
      <c r="AN35" s="9">
        <v>3778</v>
      </c>
      <c r="AO35" s="9">
        <v>13436</v>
      </c>
      <c r="AP35" s="9">
        <v>1164</v>
      </c>
      <c r="AQ35" s="9">
        <v>6619</v>
      </c>
      <c r="AR35" s="9">
        <v>1110</v>
      </c>
    </row>
    <row r="36" spans="1:44" s="5" customFormat="1" x14ac:dyDescent="0.2">
      <c r="A36" s="12" t="s">
        <v>85</v>
      </c>
      <c r="B36" s="20" t="s">
        <v>48</v>
      </c>
      <c r="C36" s="6">
        <v>2867561</v>
      </c>
      <c r="D36" s="6">
        <v>3127397</v>
      </c>
      <c r="E36" s="3" t="s">
        <v>43</v>
      </c>
      <c r="F36" s="6">
        <v>1146015</v>
      </c>
      <c r="G36" s="10">
        <v>22129093</v>
      </c>
      <c r="H36" s="10">
        <v>12284652</v>
      </c>
      <c r="I36" s="10">
        <v>2151902</v>
      </c>
      <c r="J36" s="10">
        <v>9459891</v>
      </c>
      <c r="K36" s="10">
        <v>672859</v>
      </c>
      <c r="L36" s="10">
        <v>7869797</v>
      </c>
      <c r="M36" s="10">
        <v>4635334</v>
      </c>
      <c r="N36" s="10">
        <v>2855642</v>
      </c>
      <c r="O36" s="10">
        <v>378822</v>
      </c>
      <c r="P36" s="10">
        <v>1974644</v>
      </c>
      <c r="Q36" s="10">
        <v>2469674</v>
      </c>
      <c r="R36" s="23">
        <v>0.372</v>
      </c>
      <c r="S36" s="10">
        <v>635100</v>
      </c>
      <c r="T36" s="7">
        <v>186</v>
      </c>
      <c r="U36" s="7">
        <v>66</v>
      </c>
      <c r="V36" s="7">
        <v>86</v>
      </c>
      <c r="W36" s="7">
        <v>34</v>
      </c>
      <c r="X36" s="8">
        <f>U36+V36</f>
        <v>152</v>
      </c>
      <c r="Y36" s="6">
        <v>1566</v>
      </c>
      <c r="Z36" s="3" t="s">
        <v>44</v>
      </c>
      <c r="AA36" s="6">
        <v>44725</v>
      </c>
      <c r="AB36" s="25" t="s">
        <v>44</v>
      </c>
      <c r="AC36" s="6">
        <v>15148</v>
      </c>
      <c r="AD36" s="25" t="s">
        <v>44</v>
      </c>
      <c r="AE36" s="6">
        <v>59996</v>
      </c>
      <c r="AF36" s="6">
        <v>2365010</v>
      </c>
      <c r="AG36" s="6">
        <v>4214578</v>
      </c>
      <c r="AH36" s="6">
        <v>0</v>
      </c>
      <c r="AI36" s="6">
        <v>19982</v>
      </c>
      <c r="AJ36" s="6">
        <v>11174</v>
      </c>
      <c r="AK36" s="6">
        <v>2526756</v>
      </c>
      <c r="AL36" s="6">
        <v>306</v>
      </c>
      <c r="AM36" s="6">
        <v>42</v>
      </c>
      <c r="AN36" s="6">
        <v>2274</v>
      </c>
      <c r="AO36" s="6">
        <v>25925</v>
      </c>
      <c r="AP36" s="6">
        <v>5555</v>
      </c>
      <c r="AQ36" s="6">
        <v>5103</v>
      </c>
      <c r="AR36" s="6">
        <v>1923</v>
      </c>
    </row>
    <row r="37" spans="1:44" s="5" customFormat="1" x14ac:dyDescent="0.2">
      <c r="A37" s="14" t="s">
        <v>84</v>
      </c>
      <c r="B37" s="20" t="s">
        <v>80</v>
      </c>
      <c r="C37" s="9">
        <v>2506165</v>
      </c>
      <c r="D37" s="9">
        <v>2952176</v>
      </c>
      <c r="F37" s="9">
        <v>1054457</v>
      </c>
      <c r="G37" s="10">
        <v>21815624</v>
      </c>
      <c r="H37" s="10">
        <v>9405708</v>
      </c>
      <c r="I37" s="10">
        <v>831542</v>
      </c>
      <c r="J37" s="10">
        <v>7685306</v>
      </c>
      <c r="K37" s="10">
        <v>888860</v>
      </c>
      <c r="L37" s="10">
        <v>8903220</v>
      </c>
      <c r="M37" s="10">
        <v>5372655</v>
      </c>
      <c r="N37" s="10">
        <v>2994143</v>
      </c>
      <c r="O37" s="10">
        <v>536422</v>
      </c>
      <c r="P37" s="10">
        <v>3506696</v>
      </c>
      <c r="Q37" s="10">
        <v>3230820</v>
      </c>
      <c r="R37" s="11">
        <v>0.28499999999999998</v>
      </c>
      <c r="S37" s="10">
        <v>870076</v>
      </c>
      <c r="T37" s="5">
        <v>169</v>
      </c>
      <c r="U37" s="5">
        <v>91</v>
      </c>
      <c r="V37" s="5">
        <v>66</v>
      </c>
      <c r="W37" s="5">
        <v>12</v>
      </c>
      <c r="X37" s="5">
        <f>U37+V37</f>
        <v>157</v>
      </c>
      <c r="Y37" s="5">
        <v>790</v>
      </c>
      <c r="AA37" s="5">
        <v>16676</v>
      </c>
      <c r="AB37" s="27"/>
      <c r="AC37" s="9">
        <v>14729</v>
      </c>
      <c r="AD37" s="27"/>
      <c r="AE37" s="9">
        <v>82666</v>
      </c>
      <c r="AF37" s="9">
        <v>2977200</v>
      </c>
      <c r="AG37" s="9">
        <v>4150908</v>
      </c>
      <c r="AH37" s="9">
        <v>218275</v>
      </c>
      <c r="AI37" s="9">
        <v>17165</v>
      </c>
      <c r="AJ37" s="9">
        <v>32389</v>
      </c>
      <c r="AK37" s="9">
        <v>2312063</v>
      </c>
      <c r="AL37" s="9">
        <v>676</v>
      </c>
      <c r="AM37" s="9">
        <v>55</v>
      </c>
      <c r="AN37" s="9">
        <v>1794</v>
      </c>
      <c r="AO37" s="9">
        <v>30478</v>
      </c>
      <c r="AP37" s="9">
        <v>2860</v>
      </c>
      <c r="AQ37" s="9">
        <v>5265</v>
      </c>
      <c r="AR37" s="9">
        <v>2282</v>
      </c>
    </row>
    <row r="38" spans="1:44" s="5" customFormat="1" x14ac:dyDescent="0.2">
      <c r="A38" s="12" t="s">
        <v>85</v>
      </c>
      <c r="B38" s="20" t="s">
        <v>52</v>
      </c>
      <c r="C38" s="6">
        <v>2495426</v>
      </c>
      <c r="D38" s="6">
        <v>1378722</v>
      </c>
      <c r="E38" s="3" t="s">
        <v>43</v>
      </c>
      <c r="F38" s="6">
        <v>1489346</v>
      </c>
      <c r="G38" s="10">
        <v>18830430</v>
      </c>
      <c r="H38" s="10">
        <v>9337575</v>
      </c>
      <c r="I38" s="10">
        <v>1189135</v>
      </c>
      <c r="J38" s="10">
        <v>7998264</v>
      </c>
      <c r="K38" s="10">
        <v>150176</v>
      </c>
      <c r="L38" s="10">
        <v>5799618</v>
      </c>
      <c r="M38" s="10">
        <v>4237097</v>
      </c>
      <c r="N38" s="10">
        <v>1396213</v>
      </c>
      <c r="O38" s="10">
        <v>166308</v>
      </c>
      <c r="P38" s="10">
        <v>3693237</v>
      </c>
      <c r="Q38" s="10">
        <v>1523304</v>
      </c>
      <c r="R38" s="23">
        <v>0.28399999999999997</v>
      </c>
      <c r="S38" s="10">
        <v>0</v>
      </c>
      <c r="T38" s="7">
        <v>103.55</v>
      </c>
      <c r="U38" s="7">
        <v>60.35</v>
      </c>
      <c r="V38" s="7">
        <v>34.17</v>
      </c>
      <c r="W38" s="7">
        <v>9.0299999999999994</v>
      </c>
      <c r="X38" s="8">
        <f>U38+V38</f>
        <v>94.52000000000001</v>
      </c>
      <c r="Y38" s="6">
        <v>1561</v>
      </c>
      <c r="Z38" s="3" t="s">
        <v>44</v>
      </c>
      <c r="AA38" s="6">
        <v>10552</v>
      </c>
      <c r="AB38" s="25" t="s">
        <v>44</v>
      </c>
      <c r="AC38" s="6">
        <v>10963</v>
      </c>
      <c r="AD38" s="25" t="s">
        <v>44</v>
      </c>
      <c r="AE38" s="6">
        <v>1109611</v>
      </c>
      <c r="AF38" s="3" t="s">
        <v>53</v>
      </c>
      <c r="AG38" s="3" t="s">
        <v>53</v>
      </c>
      <c r="AH38" s="3" t="s">
        <v>53</v>
      </c>
      <c r="AI38" s="6">
        <v>13465</v>
      </c>
      <c r="AJ38" s="6">
        <v>7324</v>
      </c>
      <c r="AK38" s="6">
        <v>1131668</v>
      </c>
      <c r="AL38" s="6">
        <v>56</v>
      </c>
      <c r="AM38" s="6">
        <v>13</v>
      </c>
      <c r="AN38" s="6">
        <v>1712</v>
      </c>
      <c r="AO38" s="3" t="s">
        <v>46</v>
      </c>
      <c r="AP38" s="3" t="s">
        <v>53</v>
      </c>
      <c r="AQ38" s="6">
        <v>3013</v>
      </c>
      <c r="AR38" s="3" t="s">
        <v>53</v>
      </c>
    </row>
  </sheetData>
  <sortState ref="A2:AR38">
    <sortCondition ref="B2:B38"/>
  </sortState>
  <printOptions horizontalCentered="1" verticalCentered="1"/>
  <pageMargins left="0.75" right="0.75" top="1" bottom="1" header="0.5" footer="0.5"/>
  <pageSetup orientation="landscape" verticalDpi="0" r:id="rId1"/>
  <headerFooter>
    <oddHeader>ASERL 2017</oddHeader>
    <oddFooter>Counting Opinions (SQUIRE)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LIBPAS_0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ASERL 2017</dc:title>
  <dc:creator>Counting Opinions (SQUIRE) Ltd.</dc:creator>
  <cp:lastModifiedBy>John Burger</cp:lastModifiedBy>
  <dcterms:created xsi:type="dcterms:W3CDTF">2018-02-03T14:14:41Z</dcterms:created>
  <dcterms:modified xsi:type="dcterms:W3CDTF">2018-02-13T18:34:33Z</dcterms:modified>
</cp:coreProperties>
</file>